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filterPrivacy="1"/>
  <xr:revisionPtr revIDLastSave="0" documentId="8_{947F278C-1546-4E74-9094-CB45D4C8B09B}" xr6:coauthVersionLast="47" xr6:coauthVersionMax="47" xr10:uidLastSave="{00000000-0000-0000-0000-000000000000}"/>
  <bookViews>
    <workbookView xWindow="-120" yWindow="-120" windowWidth="29040" windowHeight="15720" tabRatio="856" xr2:uid="{00000000-000D-0000-FFFF-FFFF00000000}"/>
  </bookViews>
  <sheets>
    <sheet name="README" sheetId="17" r:id="rId1"/>
    <sheet name="How to Use" sheetId="11" r:id="rId2"/>
    <sheet name="Analysis Overview" sheetId="9" r:id="rId3"/>
    <sheet name="Documentation Links" sheetId="20" r:id="rId4"/>
    <sheet name="Process Map" sheetId="15" r:id="rId5"/>
    <sheet name="Roles and Responsibilities" sheetId="10" r:id="rId6"/>
    <sheet name="Role Details" sheetId="12" r:id="rId7"/>
    <sheet name="QA Log" sheetId="14" r:id="rId8"/>
    <sheet name="Decision Log" sheetId="7" r:id="rId9"/>
    <sheet name="Risks and Issues Log" sheetId="18" r:id="rId10"/>
    <sheet name="Assumptions Log Guide" sheetId="23" r:id="rId11"/>
    <sheet name="Assumptions Log" sheetId="22" r:id="rId12"/>
    <sheet name="Ethics Assessment" sheetId="13" r:id="rId13"/>
    <sheet name="ranges" sheetId="21" r:id="rId14"/>
  </sheets>
  <definedNames>
    <definedName name="_xlnm._FilterDatabase" localSheetId="8" hidden="1">'Decision Log'!$A$37:$L$38</definedName>
    <definedName name="_xlnm._FilterDatabase" localSheetId="5" hidden="1">'Roles and Responsibilities'!$A$10:$I$11</definedName>
    <definedName name="analysis_overview_r_and_r_link">'Analysis Overview'!$B$16</definedName>
    <definedName name="assumption_quality">ranges!$A$48:$A$51</definedName>
    <definedName name="assumption_sensitivity">ranges!$A$54:$A$57</definedName>
    <definedName name="_xlnm.Print_Area" localSheetId="2">'Analysis Overview'!$A$1:$H$25</definedName>
    <definedName name="_xlnm.Print_Area" localSheetId="8">'Decision Log'!$A$1:$J$26</definedName>
    <definedName name="_xlnm.Print_Area" localSheetId="3">'Documentation Links'!$A$1:$C$30</definedName>
    <definedName name="_xlnm.Print_Area" localSheetId="12">'Ethics Assessment'!$A$1:$D$19</definedName>
    <definedName name="_xlnm.Print_Area" localSheetId="1">'How to Use'!$A$1:$C$20</definedName>
    <definedName name="_xlnm.Print_Area" localSheetId="4">'Process Map'!$A$1:$B$18</definedName>
    <definedName name="_xlnm.Print_Area" localSheetId="7">'QA Log'!$A$1:$I$23</definedName>
    <definedName name="_xlnm.Print_Area" localSheetId="0">README!$A$1:$D$24</definedName>
    <definedName name="_xlnm.Print_Area" localSheetId="9">'Risks and Issues Log'!$A$1:$O$31</definedName>
    <definedName name="_xlnm.Print_Area" localSheetId="6">'Role Details'!$A$1:$G$15</definedName>
    <definedName name="_xlnm.Print_Area" localSheetId="5">'Roles and Responsibilities'!$A$1:$I$25</definedName>
    <definedName name="project_name">'Analysis Overview'!$B$6</definedName>
    <definedName name="r_and_r_link">'Roles and Responsibilities'!$B$10</definedName>
    <definedName name="r_and_r_sheet">'Roles and Responsibilities'!$A$2</definedName>
    <definedName name="risk_categories">ranges!$A$27:$A$41</definedName>
    <definedName name="risk_impact">ranges!$A$20:$A$24</definedName>
    <definedName name="risk_impact_text">ranges!$D$20:$D$24</definedName>
    <definedName name="risk_issue_status">ranges!$A$44:$A$45</definedName>
    <definedName name="risk_likelihood">ranges!$A$13:$A$17</definedName>
    <definedName name="risk_likelihood_text">ranges!$E$13:$E$17</definedName>
    <definedName name="role_details">'Role Details'!$A$2</definedName>
    <definedName name="workbook_name">README!$A$1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3" l="1"/>
  <c r="A1" i="13"/>
  <c r="A3" i="23"/>
  <c r="A1" i="23"/>
  <c r="A3" i="22"/>
  <c r="A1" i="22"/>
  <c r="C20" i="9"/>
  <c r="C19" i="9"/>
  <c r="C18" i="9"/>
  <c r="C17" i="9"/>
  <c r="B20" i="9"/>
  <c r="B19" i="9"/>
  <c r="B18" i="9"/>
  <c r="B17" i="9"/>
  <c r="J22" i="18"/>
  <c r="J21" i="18"/>
  <c r="J20" i="18"/>
  <c r="J19" i="18"/>
  <c r="J18" i="18"/>
  <c r="J17" i="18"/>
  <c r="J16" i="18"/>
  <c r="J15" i="18"/>
  <c r="J14" i="18"/>
  <c r="J13" i="18"/>
  <c r="J12" i="18"/>
  <c r="J11" i="18"/>
  <c r="O20" i="21"/>
  <c r="A3" i="18"/>
  <c r="A1" i="18"/>
  <c r="A3" i="7"/>
  <c r="A1" i="7"/>
  <c r="A3" i="14"/>
  <c r="A1" i="14"/>
  <c r="A1" i="12"/>
  <c r="A3" i="10"/>
  <c r="A1" i="10"/>
  <c r="A3" i="15"/>
  <c r="A1" i="15"/>
  <c r="A3" i="20"/>
  <c r="A1" i="20"/>
  <c r="A1" i="9" l="1"/>
  <c r="A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tc={53AF7D3B-DDCD-4203-AE44-771E756823F2}</author>
  </authors>
  <commentList>
    <comment ref="A5" authorId="0" shapeId="0" xr:uid="{53AF7D3B-DDCD-4203-AE44-771E756823F2}">
      <text>
        <t>[Threaded comment]
Your version of Excel allows you to read this threaded comment; however, any edits to it will get removed if the file is opened in a newer version of Excel. Learn more: https://go.microsoft.com/fwlink/?linkid=870924
Comment:
    Provide a link to the methodology document.</t>
      </text>
    </comment>
  </commentList>
</comments>
</file>

<file path=xl/sharedStrings.xml><?xml version="1.0" encoding="utf-8"?>
<sst xmlns="http://schemas.openxmlformats.org/spreadsheetml/2006/main" count="675" uniqueCount="357">
  <si>
    <t>This is an evolving template and we want to improve it.
Your feedback is very welcome.
If you have questions or suggestions for improving this template, please use our Github site to raise an issue.</t>
  </si>
  <si>
    <t>Alternatively, you can email ASAP@ons.gov.uk with your comments.</t>
  </si>
  <si>
    <t>Version #</t>
  </si>
  <si>
    <t>Description</t>
  </si>
  <si>
    <t>Editor</t>
  </si>
  <si>
    <t>Date</t>
  </si>
  <si>
    <t>Streamlined and updated to improve ease of use and align with ONS documentation guidance</t>
  </si>
  <si>
    <t>ASAP</t>
  </si>
  <si>
    <t>Updated for new AQUA book roles</t>
  </si>
  <si>
    <t>Initial release</t>
  </si>
  <si>
    <t>Pre March 2026</t>
  </si>
  <si>
    <t xml:space="preserve">This Excel workbook was developed and is maintained by the Analysis Standards and Pipelines Hub, based in Methodology Directorate's Quality and Improvement Division at the UK Office for National Statistics. </t>
  </si>
  <si>
    <t>ONS Quality Central guidance on documenting your work provides more information about good documentation and why it matters.</t>
  </si>
  <si>
    <t>This spreadsheet supports analysis development and production by providing a structured template for documenting analytical work.</t>
  </si>
  <si>
    <t>While most of the template should be self explanatory, this introduction sets out basic guidance on how to use it.
Tabs are colour coded. Blue tabs provide guidance to support the documentation tabs or metadata about this template. Green tabs are individual templates for key QA documentation.
The template includes some examples including fictitious names, risks and assumptions. Save a copy and remove these when you use it for your own projects.</t>
  </si>
  <si>
    <t>Sheet Name</t>
  </si>
  <si>
    <t>Summary</t>
  </si>
  <si>
    <t>Details</t>
  </si>
  <si>
    <t>README</t>
  </si>
  <si>
    <t>Version history and other information about this template</t>
  </si>
  <si>
    <t>General guidance about how to use this template</t>
  </si>
  <si>
    <t>Analysis Overview</t>
  </si>
  <si>
    <t>The project name given here will cascade throughout the spreadsheet.</t>
  </si>
  <si>
    <t>Process Map</t>
  </si>
  <si>
    <t>A diagram or document that sets out the end to end process for the work, including inputs, intermediate steps, outputs and upstream and downstream dependencies.</t>
  </si>
  <si>
    <t>We would expect to see a URL link to the process map and any supporting documentation on this page.</t>
  </si>
  <si>
    <t>Use this tab to record when somebody took on a governance role and accepted the responsibiltiies of the role.
The template also records past governance owners so that handovers are recorded.</t>
  </si>
  <si>
    <t>Guidance about what each assurance role involves and templates to record agreement to carry out that role are on the sheet labelled 'Role Details'</t>
  </si>
  <si>
    <t>Role Details</t>
  </si>
  <si>
    <t>Guidance about specific AQUA Book QA roles and responsibilities and how they contribute to quality assurance.
Used with the Roles and Responsibilities tab.</t>
  </si>
  <si>
    <t>https://www.gov.uk/guidance/the-aqua-book#roles</t>
  </si>
  <si>
    <t>QA Log</t>
  </si>
  <si>
    <t>Decision Log</t>
  </si>
  <si>
    <t>Decisions are made during project scoping, development, setup, running and reporting. As issues and risks arise in development they can also lead to new decisions. 
For example, there may be concerns about the validity of one of the inputs used. This might lead to a decision by the individuals in senior governance positions about how that input should be used, based on evidence about the quality of the input data. That decision is then recorded in the Decision Log.
Often decisions can result in updates to project assumptions or new assumptions, which are then stored in the assumptions log.</t>
  </si>
  <si>
    <t>Risk and Issues Log</t>
  </si>
  <si>
    <t>A log of risks and issues associated with the work and how they are scored and managed. The log is a living document, and must be maintained and reviewed throughout the lifetime of the project.
Issues and risks can come from QA, or be raised from within the team or by stakeholders.
Risks and issues that are logged on the corporate risk tool can just be linked here, there is no need to enter the details of these again.</t>
  </si>
  <si>
    <t>https://intranet.ons.statistics.gov.uk/task/risk-management/</t>
  </si>
  <si>
    <t>Assumptions Log</t>
  </si>
  <si>
    <t>A log of important assumptions made by the work. The log should record when the assumptions were made, who made them, what they are and how they affect the work. The log is a living document, maintained and reviewed throughout the lifetime of the project.
Wherever possible, assumptions should have a numerical value and an uncertainty range around the value. You should also give your assumptions a quality RAG rating and a sensitivity rating to give a sense of how important they are likely to be for the successful outcome of the analysis and how reliable you assess them to be.</t>
  </si>
  <si>
    <t>Ethics Assessment</t>
  </si>
  <si>
    <t>Ethical issues relating to the analysis are documented in an ethics self assessment. This should be linked to this tab.</t>
  </si>
  <si>
    <t>https://uksa.statisticsauthority.gov.uk/the-authority-board/committees/national-statisticians-advisory-committees-and-panels/national-statisticians-data-ethics-advisory-committee/ethics-self-assessment-tool/</t>
  </si>
  <si>
    <t>Basic information about the project</t>
  </si>
  <si>
    <t>Guidance and Notes</t>
  </si>
  <si>
    <t>Analysis project name</t>
  </si>
  <si>
    <t xml:space="preserve"> [Insert Analysis Project Name &amp; Business Planning Year(s) of Interest here] - this will cascade to other sheets from Analysis Overview tab</t>
  </si>
  <si>
    <t>Analysis purpose</t>
  </si>
  <si>
    <t>A short description of what the project is for</t>
  </si>
  <si>
    <t>Owning team(s)</t>
  </si>
  <si>
    <t>Name of the team which is responsible for delivering the analysis project.</t>
  </si>
  <si>
    <t>Roles and responsibilities</t>
  </si>
  <si>
    <t>Current Approver (SRO)</t>
  </si>
  <si>
    <t>Jane Row</t>
  </si>
  <si>
    <t>Current Commissioner</t>
  </si>
  <si>
    <t>Fahima Naumov</t>
  </si>
  <si>
    <t>Name of the current project Commissioner</t>
  </si>
  <si>
    <t>Ronan Waterman</t>
  </si>
  <si>
    <t>Current Lead Analyst</t>
  </si>
  <si>
    <t>Kavita Alphen</t>
  </si>
  <si>
    <t>Name of the lead Analyst delivering the project</t>
  </si>
  <si>
    <t>Is this a Business Critical analysis project?</t>
  </si>
  <si>
    <t>Yes</t>
  </si>
  <si>
    <t>Links to key project documents</t>
  </si>
  <si>
    <t>Guidance link: Documenting your work</t>
  </si>
  <si>
    <t>Document type</t>
  </si>
  <si>
    <t>URL link to document</t>
  </si>
  <si>
    <t>Main URL or path to project documents</t>
  </si>
  <si>
    <t>Please provide a Sharepoint, ONS Wiki, Github, Gitlab or Shared Drive link to the project documentation.
* If documentation is on a shared drive, provide the full server path to the drive, not a mapped drive letter.
* For example //tdata6/widgets/My Analysis Project, not F:/My Analysis Project.
We recommend that project documentation should be stored on the ONS Wiki, Sharepoint or a Github or Gitlab documentation site rather than using network shared drives.
Project documents should NOT be stored in personal OneDrive locations.</t>
  </si>
  <si>
    <t>A clear statement of why the work is needed and who by. It should set out why the analysis is needed, who needs it, how the need will be addressed and how the work aligns with strategic priorities. </t>
  </si>
  <si>
    <t>Full specification of what the process needs to do, including full details of relevant concepts to be measured, data inputs, intermediate steps, what outputs are required to meet user needs and what they should look like.</t>
  </si>
  <si>
    <t>Detailed description of methods</t>
  </si>
  <si>
    <t>Full descriptions of methods including technical formulae or links to detailed methodological specifications.</t>
  </si>
  <si>
    <t>Quality Assurance Plan</t>
  </si>
  <si>
    <t>A plan for how the work is tested, validated and assured so it is fit for purpose. </t>
  </si>
  <si>
    <t>Assurance and Review Plan</t>
  </si>
  <si>
    <t>A plan for how the work will be assured (including peer review or independent assurance) and reviewed to ensure it remains fit for purpose. </t>
  </si>
  <si>
    <t>Desk Instructions</t>
  </si>
  <si>
    <t>Clear instructions for how the process should be run end to end. It should be possible to run the process just from the desk instructions and other project documentation without needing to ask for help or support. </t>
  </si>
  <si>
    <t>User guide including overview</t>
  </si>
  <si>
    <t>A detailed guide to the process, including an overview and rationale, links to methodological and other supporting documentation. </t>
  </si>
  <si>
    <t>Installation and deployment instructions</t>
  </si>
  <si>
    <t>Instructions on how to install software and deploy any pipelines or other tools</t>
  </si>
  <si>
    <t>Validation and testing log</t>
  </si>
  <si>
    <t>Logs of results from product testing and runtime validation, including end to end testing results, pipeline diagnostics and runtime assurance checks and unit test passes for software if appropriate.</t>
  </si>
  <si>
    <t>Code Repository URL</t>
  </si>
  <si>
    <t>URL of the project code repository on Gitlab or Github. 
For multiple repositories, include the URLs for all relevant ones. 
Put each URL on a new line.</t>
  </si>
  <si>
    <t>ONS RAP standard compliance assessment</t>
  </si>
  <si>
    <t>We recommend creating one or more process maps or model maps during analysis development.
These give a helpful overview of the analysis workflow.</t>
  </si>
  <si>
    <t>Use this tab to link to images, slide decks, Visio diagrams or other URLs that document the process map in detail.
External URLs are preferred over pasting the information into the tab as these will be updated as the project evolves.</t>
  </si>
  <si>
    <t>Document Description</t>
  </si>
  <si>
    <t>URL or path to document</t>
  </si>
  <si>
    <t>Process map for analysis workflow</t>
  </si>
  <si>
    <t>https://my_url.ons.gov.uk</t>
  </si>
  <si>
    <t>Role</t>
  </si>
  <si>
    <t>Started in role on (date)</t>
  </si>
  <si>
    <t>Left role on (date)</t>
  </si>
  <si>
    <t>Please provide a URL link to the location of key project documents created by this role</t>
  </si>
  <si>
    <t>Date of last review or update</t>
  </si>
  <si>
    <t>Date of last sign off</t>
  </si>
  <si>
    <t>Date of next review or update</t>
  </si>
  <si>
    <t>No</t>
  </si>
  <si>
    <t>John Doe</t>
  </si>
  <si>
    <t>AQUA Book Roles in Analysis</t>
  </si>
  <si>
    <t>Approver overview</t>
  </si>
  <si>
    <t>The approver (may be known as senior analyst or senior responsible owner/officer):
* scrutinises the work of the analyst and assurer
* confirms (if necessary) to the analyst, assurer and commissioner that the work has been appropriately assured</t>
  </si>
  <si>
    <t>Commissioner Overview</t>
  </si>
  <si>
    <t>The commissioner (may be known as the customer):
* requests the analysis and sets out their requirements
* agrees that what the analyst is going to do will satisfy the need
* accepts the analysis and assurance as fit for purpose</t>
  </si>
  <si>
    <t>Assurer Overview</t>
  </si>
  <si>
    <t>The assurer:
* reviews the assurance completed by the analyst
* carries out any further validation and verification they may see as appropriate
* reports errors and areas for improvement to the analyst
* undertakes repeated reviews as required
* confirms the work has been appropriately scoped, executed, validated and verified and documented to the approver
* can be a group of assurers, in which case the leader of the group is responsible
* must be independent from the analysts</t>
  </si>
  <si>
    <t>Analyst Overview</t>
  </si>
  <si>
    <t>The analyst:
* designs the analysis approach, including the assurance, to meet the commissioner’s requirements
* agrees the approach with the commissioner
* performs the analysis
* performs their own assurance
* acts on findings from the assurer
* can be a group of analysts, in which case the lead analyst is responsible</t>
  </si>
  <si>
    <t>Approver (Senior Responsible Owner) Responsibilities</t>
  </si>
  <si>
    <t>Commissioner Responsibilities</t>
  </si>
  <si>
    <t>Assurer Responsibilities</t>
  </si>
  <si>
    <t>Analyst Responsibilities</t>
  </si>
  <si>
    <t>Review and sign off all key decisions made about the analysis</t>
  </si>
  <si>
    <t>Ensure that sufficent resources and time are allocated to reach the desired level of quality.</t>
  </si>
  <si>
    <t>Make sure that sufficent quality assurance happens throughout analysis development and that the analysis complies with the ONS Quality Standard for Analysis and any other relevant standards, guidance, practices and protocols</t>
  </si>
  <si>
    <t>Design the analysis and assurance in line with commissioned requirements.
Ensure that the design complies with the ONS Quality Standard for Analysis and other relevant standards, guidance, practices and protocols as appropriate.</t>
  </si>
  <si>
    <t>Make sure that key risks, significant limitations and important assumptions of the analysis and uncertainty associated with the outcomes are communicated appropriately to users and other relevant stakeholders</t>
  </si>
  <si>
    <t>Ensure a high level of understanding of the requirements, scope and context of the analysis for self, the Approver, the Assurer and the Analyst(s)</t>
  </si>
  <si>
    <t>Make sure that quality assurance is appropriately varied, including code review, documentation review, methodological review and discussion with the analysis team when required to ensure development occurs as planned.</t>
  </si>
  <si>
    <t>Set up sufficent quality assurance throughout the analysis.
Make sure that carrying out the analysis complies with the ONS Quality Standard for Analysis</t>
  </si>
  <si>
    <t>Make sure the analysis quantifies input error, major assumptions, limitations and uncertainty mathematically wherever possible.</t>
  </si>
  <si>
    <t>Understand and keep up to date with the the strengths, limitations and contexts of the analysis</t>
  </si>
  <si>
    <t>Make sure that feedback given by the Assurer(s) is fully documented and reviewed by the analyst team</t>
  </si>
  <si>
    <t>Make sure that the analysis is appropriately documented in line with the ONS Quality Standard for Analysis documentation requirements set out on Quality Central.</t>
  </si>
  <si>
    <t>Improve analysis design wherever possible.</t>
  </si>
  <si>
    <t>Stay informed about uncertainties in the analysis and their implications </t>
  </si>
  <si>
    <t>Make sure that relevant limitations, uncertainties and caveats detected by quality assurance are communicated to end users and other stakeholders appropriately by the analytical team.</t>
  </si>
  <si>
    <t>Make sure that feedback given by the Assurer is fully considered and taken on board by the analyst team and that any adjustments or changes as a result of assurance are documented.</t>
  </si>
  <si>
    <t>Make sure that quality assurance complies with the ONS Quality Standard for Analysis, documenting findings and reviewing them to inform future analysis development.</t>
  </si>
  <si>
    <t>Check that strengths, limitations, context and uncertainties raised by the analytical team are shared with end users as appropriate to ensure the work meets their needs.</t>
  </si>
  <si>
    <t>Make sure that relevant assumptions, limitations, uncertainties and caveats are communicated to end users and other relevant stakeholders appropriately by the analytical team.</t>
  </si>
  <si>
    <t>Communicate user needs from end users to the analysis team, ensuring that the analysis is developed according to those user needs</t>
  </si>
  <si>
    <t>QA Round</t>
  </si>
  <si>
    <t>QA Type</t>
  </si>
  <si>
    <t>Name of reviewer(s)</t>
  </si>
  <si>
    <t>Contact email for review team</t>
  </si>
  <si>
    <t>Start Date</t>
  </si>
  <si>
    <t>End Date</t>
  </si>
  <si>
    <t>Summary of Findings</t>
  </si>
  <si>
    <t>URL link(s) to review results</t>
  </si>
  <si>
    <t>Analysis Code RAP Compliance Review</t>
  </si>
  <si>
    <t>Nasrin Seymour
Ani Yoshinaga</t>
  </si>
  <si>
    <t>asap@ons.gov.uk</t>
  </si>
  <si>
    <t>Code lacks automated tests
Assumptions not signed off
Assumption 001 no longer true in view of new evidence</t>
  </si>
  <si>
    <t>Decision ID</t>
  </si>
  <si>
    <t>Decision name</t>
  </si>
  <si>
    <t>Date of decision</t>
  </si>
  <si>
    <t>Plain English description of decision</t>
  </si>
  <si>
    <t>Name of person or group signing off the decision</t>
  </si>
  <si>
    <t>Role of person or group signing off the decision</t>
  </si>
  <si>
    <t>Decision Status</t>
  </si>
  <si>
    <t>Reviewed by</t>
  </si>
  <si>
    <t>Date of next review</t>
  </si>
  <si>
    <t> </t>
  </si>
  <si>
    <t>England only focus</t>
  </si>
  <si>
    <t>The project will only focus on data for England. The Devolved Administrations plan to develop their own approach to this analysis. We agreed to review this decision every three months.</t>
  </si>
  <si>
    <t>John Doe
Fahima Naumov</t>
  </si>
  <si>
    <t>Live</t>
  </si>
  <si>
    <t>Risk or Issue ID</t>
  </si>
  <si>
    <t>URL link on ONS risk tool</t>
  </si>
  <si>
    <t>Name of risk or issue</t>
  </si>
  <si>
    <t>Plain English description</t>
  </si>
  <si>
    <t>Date identified</t>
  </si>
  <si>
    <t>Name of person who raised risk</t>
  </si>
  <si>
    <t>ONS Risk Category</t>
  </si>
  <si>
    <t>Likelihood</t>
  </si>
  <si>
    <t>Impact</t>
  </si>
  <si>
    <t>Risk Score</t>
  </si>
  <si>
    <t>Status of risk or issue</t>
  </si>
  <si>
    <t>Latest Update</t>
  </si>
  <si>
    <t>If this risk or issue is already recorded on your corporate risk tool, provide the URL here. The rest of the row can then be left blank.</t>
  </si>
  <si>
    <t>Coding development environment does not support AI assistants</t>
  </si>
  <si>
    <t>Technology</t>
  </si>
  <si>
    <t>Work underway to investigate alternative IDE tools with DS. Update planned for end June 2026.</t>
  </si>
  <si>
    <t>Because….
There is a risk that…
As a result…</t>
  </si>
  <si>
    <t>Assumption ID</t>
  </si>
  <si>
    <t>Depends on these other assumptions:</t>
  </si>
  <si>
    <t>Plain English description of assumption</t>
  </si>
  <si>
    <t xml:space="preserve">Evidence / basis for assumption </t>
  </si>
  <si>
    <t>Likely impact on analysis if the assumption is wrong</t>
  </si>
  <si>
    <t xml:space="preserve">Links to supporting analysis </t>
  </si>
  <si>
    <t>Date of last review/update</t>
  </si>
  <si>
    <t>Internally reviewed by</t>
  </si>
  <si>
    <t>Externally reviewed by</t>
  </si>
  <si>
    <t>Date of external review</t>
  </si>
  <si>
    <t>Next review/update due on</t>
  </si>
  <si>
    <t>Quality Rating</t>
  </si>
  <si>
    <t>Administrative data about UK widget production from the Department of Widgets is representative and free from significant error</t>
  </si>
  <si>
    <t>Under or over estimation of widget counts, leading to incorrect estimates that feed through to UK output summaries</t>
  </si>
  <si>
    <t>URL link to widget count comparison report</t>
  </si>
  <si>
    <t>Amber</t>
  </si>
  <si>
    <t>Not tested</t>
  </si>
  <si>
    <t>Green</t>
  </si>
  <si>
    <t>Low</t>
  </si>
  <si>
    <t>Medium</t>
  </si>
  <si>
    <t>Red</t>
  </si>
  <si>
    <t>High</t>
  </si>
  <si>
    <t>Any ethical issues relating to the analysis should be considered and documented.</t>
  </si>
  <si>
    <t>The ethics working group have requested that their ethics log should be linked to as a hyperlink. Use the following link:</t>
  </si>
  <si>
    <t>When you have completed the ethics log, link the URL for the ethics assessment results into this tab to ensure the log is stored correctly with all other documentation</t>
  </si>
  <si>
    <t>URL for Ethics Self Assessment</t>
  </si>
  <si>
    <t>Date of Self Assessment</t>
  </si>
  <si>
    <t>Assessed By</t>
  </si>
  <si>
    <t>Signed Off By</t>
  </si>
  <si>
    <t>DO NOT EDIT THIS TAB. This sheet contains permitted values for cells in the template.</t>
  </si>
  <si>
    <t>Issue status</t>
  </si>
  <si>
    <t>Untreated</t>
  </si>
  <si>
    <t>Resolved</t>
  </si>
  <si>
    <t>Responsibility Responses</t>
  </si>
  <si>
    <t>Risk Likelihood</t>
  </si>
  <si>
    <t>Score</t>
  </si>
  <si>
    <t>Rare</t>
  </si>
  <si>
    <t>&lt;10% chance</t>
  </si>
  <si>
    <t>Unlikely</t>
  </si>
  <si>
    <t>10-30% chance</t>
  </si>
  <si>
    <t>Possible</t>
  </si>
  <si>
    <t>30-60% chance</t>
  </si>
  <si>
    <t>Likely</t>
  </si>
  <si>
    <t>60-85% chance</t>
  </si>
  <si>
    <t>Certain</t>
  </si>
  <si>
    <t>85-99% chance (100% = issue ,not risk)</t>
  </si>
  <si>
    <t>Risk Impact</t>
  </si>
  <si>
    <t>Insignificant</t>
  </si>
  <si>
    <t>Minor</t>
  </si>
  <si>
    <t>Moderate</t>
  </si>
  <si>
    <t>Significant</t>
  </si>
  <si>
    <t>Severe</t>
  </si>
  <si>
    <t>Risk Category</t>
  </si>
  <si>
    <t>Analysis</t>
  </si>
  <si>
    <t>Commercial and Third Party Supplier</t>
  </si>
  <si>
    <t>Communications</t>
  </si>
  <si>
    <t>Data</t>
  </si>
  <si>
    <t>Delivery</t>
  </si>
  <si>
    <t>Information Management</t>
  </si>
  <si>
    <t>Financial</t>
  </si>
  <si>
    <t>Fraud</t>
  </si>
  <si>
    <t>Legal &amp; Regulatory</t>
  </si>
  <si>
    <t>People</t>
  </si>
  <si>
    <t>Security</t>
  </si>
  <si>
    <t>Quality</t>
  </si>
  <si>
    <t>Survey Operations</t>
  </si>
  <si>
    <t>Other</t>
  </si>
  <si>
    <t>Risk and issue status</t>
  </si>
  <si>
    <t>Closed</t>
  </si>
  <si>
    <t>Assumption Quality</t>
  </si>
  <si>
    <t>Unknown</t>
  </si>
  <si>
    <t>Assumption Sensitivity</t>
  </si>
  <si>
    <t>Yes or No</t>
  </si>
  <si>
    <t>How to Use</t>
  </si>
  <si>
    <t>Roles and Responsibilities</t>
  </si>
  <si>
    <t>The QA log sets out QA checks made during the work, their outcomes and impact. The log is a living document, maintained and reviewed throughout the lifetime of the project.
The QA log tab provides a table which allows team and the Assurer to document planned Quality Assurance and confirm when it is completed.
It also has space for a short summary of any issues Quality Assurance raises.
QA outcomes that feed into project risks and issues should be described in the decisions and issues logs together with mitigation plans when appropriate.</t>
  </si>
  <si>
    <t>Analytical assurance template v1.2</t>
  </si>
  <si>
    <t>User needs and requirements overview statement</t>
  </si>
  <si>
    <t>A log of risks and issues associated with the work and how they are scored and managed. The log is a living document, and must be maintained and reviewed throughout the lifetime of the project.</t>
  </si>
  <si>
    <t>A log of important assumptions made by the work. The log should record when the assumptions were made, who made them, what they are and how they affect the work. The log is a living document, maintained and reviewed throughout the lifetime of the project.</t>
  </si>
  <si>
    <t>A log of key decisions made during the work, who made them and signed them off, why they were made and what their impact is.  The log is a living document, maintained and reviewed throughout the lifetime of the project.</t>
  </si>
  <si>
    <t>A log of QA checks made during the work, their outcomes and impact. The log is a living document, maintained and reviewed throughout the lifetime of the project.</t>
  </si>
  <si>
    <t>Ethical impact assessment (when needed)</t>
  </si>
  <si>
    <t>A record of ethical considerations that affect the work and how they are managed. </t>
  </si>
  <si>
    <t>Documentation Links</t>
  </si>
  <si>
    <t>Basic details about the analysis and key responsibilities..
This page should be filled out by the team which is responsible for the analysis.</t>
  </si>
  <si>
    <t>Links to important documents that are not part of this QA template
This page should be filled out by the team which is responsible for the analysis.</t>
  </si>
  <si>
    <t>Project Name 20xx</t>
  </si>
  <si>
    <t>Current Assurer</t>
  </si>
  <si>
    <t>Sign off By Assurer</t>
  </si>
  <si>
    <t>This sheet is a record of past quality assurance and future planned quality assurance.
The main QA plan and Assurance and Review plan should be linked on the Documentation Links sheet.
Formal reviews must be signed off by the Assurer. Sign off should happen only after:
a) The review has been performed;
b) The analysis team have received the findings of the review;
c) The Assurer is sure that the analysis team have understood the findings of the review, planned appropriate actions based on the review findings and documented the outcome.</t>
  </si>
  <si>
    <t>Name of the lead Assurer (or Analytical Assurer)</t>
  </si>
  <si>
    <t>Name of the current project Approver (or Senior Responsible Owner (SRO))</t>
  </si>
  <si>
    <t>Division</t>
  </si>
  <si>
    <t>Directorate</t>
  </si>
  <si>
    <t>Division where the owning team sits</t>
  </si>
  <si>
    <t>Directorate where the owning team sits</t>
  </si>
  <si>
    <t>The decisions log records decisions taken by the team.
Decisions can result in work being put on a backlog, but you must explain clearly why this is appropriate (ideally with accompanying evidence) and ensure that the decision to defer the issue is signed off and documented.
If decisions are superseded or become irrelevant this can be logged in the Decision Status column.</t>
  </si>
  <si>
    <t>Approver (or SRO)
Commissioner</t>
  </si>
  <si>
    <t>Risks and Issues Log</t>
  </si>
  <si>
    <t>1 (&lt;10% chance)</t>
  </si>
  <si>
    <t>2 (10-30% chance)</t>
  </si>
  <si>
    <t>3 (30-60% chance)</t>
  </si>
  <si>
    <t>4 (60-85% chance)</t>
  </si>
  <si>
    <t>5 (85-99% chance - 100%=issue)</t>
  </si>
  <si>
    <t>1 (Insignificant)</t>
  </si>
  <si>
    <t>2 (Minor)</t>
  </si>
  <si>
    <t>3 (Moderate)</t>
  </si>
  <si>
    <t>4 (Significant)</t>
  </si>
  <si>
    <t>5 (Severe)</t>
  </si>
  <si>
    <t>Risk Impact text</t>
  </si>
  <si>
    <t>Risk Likelihood text</t>
  </si>
  <si>
    <t>Impact Rating</t>
  </si>
  <si>
    <t>Quality &amp; Impact Guide for Assumptions</t>
  </si>
  <si>
    <t>An at-a-glance guide to how to rate the quality and impact of your assumptions.
Used with the Assumptions Log tab.
If you are not sure about the quality or impact score of an assumption, err on the side of caution and go for lower quality and / or higher impact.</t>
  </si>
  <si>
    <t>The workbook supports analysis development and production by providing a structured template for documentation.</t>
  </si>
  <si>
    <t>The template uses the formal quality assurance roles set out in the AQUA Book* to set out roles and responsibilities for signoff.</t>
  </si>
  <si>
    <t>* AQuA Book is Government guidance about how to produce robust, fit for purpose analysis. It's for all analysts, analytical managers and commissioners.</t>
  </si>
  <si>
    <t>This sheet sets the essential information needed to define the project and identify people by role and responsibility.</t>
  </si>
  <si>
    <t>* Has a significant influence over finance and funding or departmental operation(s)
* Is necessary to the achievement of a departmental business plan or
* Is analysis where an error could have a significant reputational, economic or legal implications.</t>
  </si>
  <si>
    <t>Start date</t>
  </si>
  <si>
    <t>Previous roles and responsibilities (for audit purposes - add extra lines as needed)</t>
  </si>
  <si>
    <t>Previous Approver (SRO)</t>
  </si>
  <si>
    <t>Previous Commissioner</t>
  </si>
  <si>
    <t>Previous Assurer</t>
  </si>
  <si>
    <t>Previous Lead Analyst</t>
  </si>
  <si>
    <t>The AQuA Book defines business critical analysis as meeting any of these criteria:</t>
  </si>
  <si>
    <t>Detailed product specification and requirements list</t>
  </si>
  <si>
    <t>Quality Assurance Log</t>
  </si>
  <si>
    <t>Use template in Risks and Issues Log tab (or provide alternative URL link)</t>
  </si>
  <si>
    <t>Use template in Process Map tab (or provide alternative URL link)</t>
  </si>
  <si>
    <t>Use template in Assumptions Log tab (or provide alternative URL link)</t>
  </si>
  <si>
    <t>Use template in Decision Log tab (or provide alternative URL link)</t>
  </si>
  <si>
    <t>Use template in QA Log tab (or provide alternative URL link)</t>
  </si>
  <si>
    <t>Use template in Ethics Assessment tab (or provide alternative URL link)</t>
  </si>
  <si>
    <t>Please provide URL links to these documents if stored on Github, Gitlab or Sharepoint.
If documents are stored in a shared drive (not recommended), please provide a full server path to the folder that contains them and give the filename.
Some required documents have templates built into this workbook. If these cannot be filled out please provide URL links to alternative relevant documentation.</t>
  </si>
  <si>
    <t>Name of previous responsible person</t>
  </si>
  <si>
    <r>
      <t xml:space="preserve">Share concerns raised by the analysis team with the commissioner where these will have a material impact on delivery.
These concerns can include quality, timeline and feasibility or resourcing concerns.
</t>
    </r>
    <r>
      <rPr>
        <b/>
        <sz val="12"/>
        <color rgb="FF000000"/>
        <rFont val="Arial"/>
        <family val="2"/>
      </rPr>
      <t>It is not acceptable to ignore the concerns of the analysis team.
Risks and issues can be tolerated, but there must be an audit trail explaining how and why this will be managed.</t>
    </r>
  </si>
  <si>
    <r>
      <rPr>
        <b/>
        <sz val="12"/>
        <color rgb="FF000000"/>
        <rFont val="Arial"/>
        <family val="2"/>
      </rPr>
      <t>Because</t>
    </r>
    <r>
      <rPr>
        <sz val="12"/>
        <color rgb="FF000000"/>
        <rFont val="Arial"/>
        <family val="2"/>
      </rPr>
      <t xml:space="preserve"> our development environment does not support AI assistants
</t>
    </r>
    <r>
      <rPr>
        <b/>
        <sz val="12"/>
        <color rgb="FF000000"/>
        <rFont val="Arial"/>
        <family val="2"/>
      </rPr>
      <t>There is a risk</t>
    </r>
    <r>
      <rPr>
        <sz val="12"/>
        <color rgb="FF000000"/>
        <rFont val="Arial"/>
        <family val="2"/>
      </rPr>
      <t xml:space="preserve"> that developers produce code more slowly and cannot automatically validate or assure it
</t>
    </r>
    <r>
      <rPr>
        <b/>
        <sz val="12"/>
        <color rgb="FF000000"/>
        <rFont val="Arial"/>
        <family val="2"/>
      </rPr>
      <t>Resulting in</t>
    </r>
    <r>
      <rPr>
        <sz val="12"/>
        <color rgb="FF000000"/>
        <rFont val="Arial"/>
        <family val="2"/>
      </rPr>
      <t xml:space="preserve"> code that does not comply with the ONS RAP minimum standard</t>
    </r>
  </si>
  <si>
    <t>The ONS uses a risk management approach to quality management.
Each risk should be described using a Cause, Event &amp; Consequence - this template uses plain English terms.</t>
  </si>
  <si>
    <t>Risks are given a score (from 1 to 5) for Likelihood and Impact. The product of these two scores gives the final risk score.</t>
  </si>
  <si>
    <t xml:space="preserve">If a risk is thought to be severe enough then it should be recorded in your division's Quality Improvement Plan (QIP) for monitoring progress on its mitigation.  </t>
  </si>
  <si>
    <t>Name of responsible person (update this on Roles and Responsibilities tab) - LINK</t>
  </si>
  <si>
    <t>Current Approver (Senior Responsible Owner)</t>
  </si>
  <si>
    <t>Name of current responsible person (links to Analysis Overview tab) - LINK</t>
  </si>
  <si>
    <t>Accepts the role and relevant responsibilities set out in the sheet 'Role Details' - LINK</t>
  </si>
  <si>
    <t>Accepted the role and relevant responsibilities set out in the sheet 'Role Details' - LINK</t>
  </si>
  <si>
    <t>Role Details sheet sets out roles and responsibilities (using AQuA book) - LINK</t>
  </si>
  <si>
    <t>Use Role and Responsibilities worksheet to update roles - LINK</t>
  </si>
  <si>
    <t>This sheet records which individuals serve in which AQUA role for this project. 
Current roles link to the Analysis Overview sheet - if you need to add or delete lines here then you should update the Analysis Overview sheet accordingly  
When there is a handover, the old role holder should be added to the previous roles and responsibilities table - with the date of handover clearly recorded. You can add lines here freely.
An example is provided below.
The Analyst role here is usually signed off by the lead analyst on the project, representing the analytical team.</t>
  </si>
  <si>
    <t>Final risk score: 1 to 10 (Low - Green), 11 to 14 (Moderate - Amber), 15+ (High - Red)</t>
  </si>
  <si>
    <r>
      <rPr>
        <b/>
        <sz val="12"/>
        <color theme="1"/>
        <rFont val="Arial"/>
        <family val="2"/>
      </rPr>
      <t>Assumptions are usually Green if:</t>
    </r>
    <r>
      <rPr>
        <sz val="12"/>
        <color theme="1"/>
        <rFont val="Arial"/>
        <family val="2"/>
      </rPr>
      <t xml:space="preserve">
They are based on validated real data. 
The methodology is well understood and known to be robust.
There is broad consensus across scientific or other experts that the assumption is reasonable.
There are no or few transformations, or the transformation methodology is fully verified and robust.
Data underpinning the assumption is current, and signed off by experts. 
Confidence intervals are small, or uncertainty is otherwise well understood and its impact on the assumption is low.
Sensitivity or other analysis supports and confirms the estimated impact assessment.</t>
    </r>
  </si>
  <si>
    <r>
      <rPr>
        <b/>
        <sz val="12"/>
        <color theme="1"/>
        <rFont val="Arial"/>
        <family val="2"/>
      </rPr>
      <t>Assumptions are usually Red if:</t>
    </r>
    <r>
      <rPr>
        <sz val="12"/>
        <color theme="1"/>
        <rFont val="Arial"/>
        <family val="2"/>
      </rPr>
      <t xml:space="preserve">
The data source is unclear or unreliable or there is no data source information. 
The assumption is based on limited data or the methodology is not robust.
There is no scientific or other expert consensus about the assumption.
Data underpinning the assumption is not up to date.
Confidence intervals or uncertainty measures are wide or unknown.
It is difficult or impossible to measure the likely impact of the assumption.</t>
    </r>
  </si>
  <si>
    <t>Assumptions are used when there is incomplete knowledge. All analysis will require some assumptions, so you need to ensure that assumptions are robust and consistently understood. You should use an assumptions log with quality and impact RAG ratings and they should be signed off by stakeholders. Where did the assumptions come from? How were they generated and why? What is the impact if they are wrong, and how often are they reviewed?</t>
  </si>
  <si>
    <t>Assumptions Log Guide</t>
  </si>
  <si>
    <t>Likely range of uncertainty (if impact can be quantified)</t>
  </si>
  <si>
    <t>If the code base has been assessed against the ONS minimum Reproducible Analytical Pipelines standard,include a link to the review.</t>
  </si>
  <si>
    <t>Assumption impact is usually high if:
The assumption underpins the output and is a fundamental part of the analysis.
The assumption always affects the output value.
If the assumption is wrong, correcting it is likely to have a major impact on the trend or the output value, changing the conclusions of the analysis.
A 1% change in the value of the assumption creates &gt;0.1% change in the output(s)</t>
  </si>
  <si>
    <t>Assumption impact is usually Low if:
The assumption only has a small effect on the value of the outputs
If the assumption is wrong, correcting it is very unlikely to change the direction of a trend or change the sign of the output (for example from positive to negative)
A 1% change in the value of the assumption creates &lt;0.01% change in the output(s)</t>
  </si>
  <si>
    <t>Assumption impact is usually Medium if:
The assumption is likely to have an effect on the output value.
If the assumption is wrong, correcting it might affect a trend or change the output.
A 1% change in the value of the assumption creates a change of between 0.01% and 0.1% in the output(s)</t>
  </si>
  <si>
    <r>
      <t xml:space="preserve">Assumption RAG Quality rating 
</t>
    </r>
    <r>
      <rPr>
        <sz val="12"/>
        <color theme="1"/>
        <rFont val="Arial"/>
        <family val="2"/>
      </rPr>
      <t>The quality of an assumption measures how certain and how robust the assumption is and how helpful it is in informing the analysis.
For example:
We would usually consider input data from a published official statistics data source with clear and comprehensive information about quality and uncertainty to be very robust,  but if it needs to be transformed or adjusted significantly to fit the analysis, or the producer flags specific concerns about the output, the quality rating might need to be downgraded.
You should lower the quality rating if it is not possible to get technical sign-off for the assumption (e.g.there is a lack of technical knowledge or known disagreement about validity).
You should lower the quality if the confidence interval is likely to be wide (i.e. you wouldn't be surprised if the value was 50% different). If the assumption is highly uncertain, it is unlikely to be Green.</t>
    </r>
  </si>
  <si>
    <r>
      <rPr>
        <b/>
        <sz val="12"/>
        <color theme="1"/>
        <rFont val="Arial"/>
        <family val="2"/>
      </rPr>
      <t>Assumptions are usually Amber if:</t>
    </r>
    <r>
      <rPr>
        <sz val="12"/>
        <color theme="1"/>
        <rFont val="Arial"/>
        <family val="2"/>
      </rPr>
      <t xml:space="preserve">
The methodology is robust but based on limited data.
Scientific or other expert views on the assumption are mixed.
Data required significant transformation to fit the model.
Confidence intervals are wide or there is notable uncertainty.
Data underpinning the assumption has not been reviewed recently.
There is limited empirical analysis to validate the assumption or its impact.</t>
    </r>
  </si>
  <si>
    <r>
      <rPr>
        <b/>
        <sz val="12"/>
        <color rgb="FF000000"/>
        <rFont val="Arial"/>
        <family val="2"/>
      </rPr>
      <t>Assumption Impact Rating
Assumption impact</t>
    </r>
    <r>
      <rPr>
        <sz val="12"/>
        <color rgb="FF000000"/>
        <rFont val="Arial"/>
        <family val="2"/>
      </rPr>
      <t xml:space="preserve"> measures its effect on the analytical output. The higher the impact of an assumption the more effect it will have on the outputs.
The values for what constitutes "Low", "Medium" and "High" impact for a numeric assumption are context dependent. We give some examples here, but these might be very different for your analysis depending on user requirements and how the analysis works.
You should flag an assumption as having medium or high impact if it changes the direction of a trend or would have a significant impact on the results and any commentary about them.
For quantitative assumptions, explore how much the outputs change if you change the value of the assumption. A formal sensitivity analysis is the best way to understand the impact of quantitative assumptions on the outputs.
</t>
    </r>
  </si>
  <si>
    <t xml:space="preserve">Assumption impact is not tested if:
You have not validated a numeric assumption using other data or done any sensitivity analysis about its effect on the outputs.
You are unable to assess the likely impact of the assumption.
It is difficult or impractical to quantify the impact of the assumption with the information you have available to you.
Untested assumptions mean uncertainty of impact. This will push the assumption RAG rating towards Amber or Red.
</t>
  </si>
  <si>
    <t>Definitions for Quality and Impact Ratings are in Assumption Log Guide worksheet - LINK</t>
  </si>
  <si>
    <t>Assumptions might rely on other assumptions! Record this in Column B.</t>
  </si>
  <si>
    <t>Assumptions are often implicit - we recommend holding a workshop in your team to surface them.</t>
  </si>
  <si>
    <t>DATA: is it representative and fit-for-purpose (definitional differences, time-period, coverage, accuracy, supply reliability, known quality etc)?  - all these can be risk scored and impact scored.</t>
  </si>
  <si>
    <t xml:space="preserve">PROCESSING: Are infrastructure and software suitable - and are there sufficient resources and capability to produce quality outputs? </t>
  </si>
  <si>
    <t>While it is not always possible to quantify these values, it is always helpful to think about them and how they might play out in your analysis. For example, if your input data is an administrative source and you know that one of the data fields is prone to error but you don't know how much, what would it be sensible or reasonable to assume about the typical error range and distribution? Can you do a sensitivity analysis to see what effect an error of this size would have on your outputs?</t>
  </si>
  <si>
    <t>A good place to start is to group assumptions by whether they relate to the data, methodology or processing.</t>
  </si>
  <si>
    <t>METHOD: What are your modelling assumptions? If using statistical models (e.g. linear regression), what are the underlying assumptions (e.g. statistical distribution, independent observations etc)?</t>
  </si>
  <si>
    <t>ALL models contain assumptions, so you need to ensure that assumptions are robust and consistently understood. You should use an assumptions log with quality and impact RAG ratings and they should be signed off by stakeholders. Where did the assumptions come from? How were they generated and why? What is the impact if they are wrong, and how often are they reviewed?</t>
  </si>
  <si>
    <t xml:space="preserve">Assumptions should be based on robust evidence. The less evidence to support an assumption the more uncertain it will be. </t>
  </si>
  <si>
    <t>The importance of an assumption is measured by its effect on the on the analytical output. The higher the impact of an assumption the more uncertain results will be. More weight should be given to gathering evidence to improve the quality of critical assumptions.</t>
  </si>
  <si>
    <t>This page sets out how to score the quality and impact of the assumptions set out in your assumption log.</t>
  </si>
  <si>
    <t xml:space="preserve">Think about what any assumption means for your analysis outputs and try to quantify that impact if you can. </t>
  </si>
  <si>
    <t>Validation against Widget Trade Association counts of widget outputs for UK companies aligns well with official figures. Totals and distributions by region and year are similar (less than 1% difference for each of previous 5 years of data).</t>
  </si>
  <si>
    <t>We estimate that widget counts are unlikely to be wrong by more than 1% given the validation results. No sensitivity analysis has been undertaken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</si>
</sst>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Calibri"/>
      <family val="2"/>
      <scheme val="minor"/>
    </font>
    <font>
      <sz val="10"/>
      <name val="Arial"/>
      <family val="2"/>
    </font>
    <font>
      <u/>
      <sz val="11"/>
      <color theme="10"/>
      <name val="Calibri"/>
      <family val="2"/>
      <scheme val="minor"/>
    </font>
    <font>
      <b/>
      <sz val="12"/>
      <color theme="1"/>
      <name val="Calibri"/>
      <family val="2"/>
      <scheme val="minor"/>
    </font>
    <font>
      <sz val="12"/>
      <color theme="1"/>
      <name val="Calibri"/>
      <family val="2"/>
      <scheme val="minor"/>
    </font>
    <font>
      <b/>
      <sz val="12"/>
      <name val="Arial"/>
      <family val="2"/>
    </font>
    <font>
      <b/>
      <sz val="14"/>
      <color rgb="FF000000"/>
      <name val="Arial"/>
      <family val="2"/>
    </font>
    <font>
      <sz val="12"/>
      <name val="Calibri"/>
      <family val="2"/>
      <scheme val="minor"/>
    </font>
    <font>
      <sz val="14"/>
      <color theme="1"/>
      <name val="Calibri"/>
      <family val="2"/>
      <scheme val="minor"/>
    </font>
    <font>
      <sz val="12"/>
      <color rgb="FF000000"/>
      <name val="Arial"/>
      <family val="2"/>
    </font>
    <font>
      <b/>
      <sz val="20"/>
      <color rgb="FF000000"/>
      <name val="Arial"/>
      <family val="2"/>
    </font>
    <font>
      <b/>
      <sz val="12"/>
      <color rgb="FF000000"/>
      <name val="Arial"/>
      <family val="2"/>
    </font>
    <font>
      <sz val="14"/>
      <color rgb="FF000000"/>
      <name val="Arial"/>
      <family val="2"/>
    </font>
    <font>
      <b/>
      <sz val="14"/>
      <color theme="1"/>
      <name val="Arial"/>
      <family val="2"/>
    </font>
    <font>
      <sz val="14"/>
      <color theme="1"/>
      <name val="Arial"/>
      <family val="2"/>
    </font>
    <font>
      <u/>
      <sz val="12"/>
      <color theme="10"/>
      <name val="Arial"/>
      <family val="2"/>
    </font>
    <font>
      <b/>
      <sz val="12"/>
      <color theme="1"/>
      <name val="Arial"/>
      <family val="2"/>
    </font>
    <font>
      <u/>
      <sz val="12"/>
      <color theme="10"/>
      <name val="Arial"/>
      <family val="2"/>
    </font>
    <font>
      <b/>
      <u/>
      <sz val="12"/>
      <color theme="10"/>
      <name val="Arial"/>
      <family val="2"/>
    </font>
    <font>
      <b/>
      <sz val="20"/>
      <color rgb="FFFF0000"/>
      <name val="Arial"/>
      <family val="2"/>
    </font>
    <font>
      <sz val="12"/>
      <color rgb="FF242424"/>
      <name val="Arial"/>
      <family val="2"/>
    </font>
    <font>
      <sz val="12"/>
      <name val="Arial"/>
      <family val="2"/>
    </font>
    <font>
      <sz val="12"/>
      <color rgb="FF7030A0"/>
      <name val="Arial"/>
      <family val="2"/>
    </font>
    <font>
      <b/>
      <sz val="12"/>
      <color rgb="FF222222"/>
      <name val="Arial"/>
      <family val="2"/>
    </font>
    <font>
      <b/>
      <sz val="11"/>
      <color theme="1"/>
      <name val="Arial"/>
      <family val="2"/>
    </font>
    <font>
      <b/>
      <sz val="20"/>
      <color theme="1"/>
      <name val="Arial"/>
      <family val="2"/>
    </font>
  </fonts>
  <fills count="2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CE4D6"/>
        <bgColor indexed="64"/>
      </patternFill>
    </fill>
    <fill>
      <patternFill patternType="solid">
        <fgColor rgb="FFFFFFFF"/>
        <bgColor rgb="FF000000"/>
      </patternFill>
    </fill>
    <fill>
      <patternFill patternType="solid">
        <fgColor rgb="FFDDEBF7"/>
        <bgColor rgb="FF000000"/>
      </patternFill>
    </fill>
    <fill>
      <patternFill patternType="solid">
        <fgColor rgb="FFC6E0B4"/>
        <bgColor rgb="FF000000"/>
      </patternFill>
    </fill>
    <fill>
      <patternFill patternType="solid">
        <fgColor rgb="FFF2CEEF"/>
        <bgColor rgb="FF000000"/>
      </patternFill>
    </fill>
    <fill>
      <patternFill patternType="solid">
        <fgColor rgb="FFB5E6A2"/>
        <bgColor rgb="FF000000"/>
      </patternFill>
    </fill>
    <fill>
      <patternFill patternType="solid">
        <fgColor theme="0"/>
        <bgColor rgb="FF000000"/>
      </patternFill>
    </fill>
    <fill>
      <patternFill patternType="solid">
        <fgColor theme="9"/>
        <bgColor indexed="64"/>
      </patternFill>
    </fill>
    <fill>
      <patternFill patternType="solid">
        <fgColor theme="4"/>
        <bgColor indexed="64"/>
      </patternFill>
    </fill>
    <fill>
      <patternFill patternType="solid">
        <fgColor theme="2"/>
        <bgColor indexed="64"/>
      </patternFill>
    </fill>
    <fill>
      <patternFill patternType="solid">
        <fgColor theme="2"/>
        <bgColor rgb="FF000000"/>
      </patternFill>
    </fill>
    <fill>
      <patternFill patternType="solid">
        <fgColor rgb="FFFFCCFF"/>
        <bgColor indexed="64"/>
      </patternFill>
    </fill>
    <fill>
      <patternFill patternType="solid">
        <fgColor rgb="FFB5E6A2"/>
        <bgColor indexed="64"/>
      </patternFill>
    </fill>
    <fill>
      <patternFill patternType="solid">
        <fgColor rgb="FFFFCCFF"/>
        <bgColor rgb="FF000000"/>
      </patternFill>
    </fill>
    <fill>
      <patternFill patternType="solid">
        <fgColor theme="2" tint="-9.9978637043366805E-2"/>
        <bgColor indexed="64"/>
      </patternFill>
    </fill>
    <fill>
      <patternFill patternType="solid">
        <fgColor rgb="FFC00000"/>
        <bgColor indexed="64"/>
      </patternFill>
    </fill>
    <fill>
      <patternFill patternType="solid">
        <fgColor theme="7"/>
        <bgColor indexed="64"/>
      </patternFill>
    </fill>
    <fill>
      <patternFill patternType="solid">
        <fgColor rgb="FFCCECFF"/>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top/>
      <bottom/>
      <diagonal/>
    </border>
    <border>
      <left style="thin">
        <color rgb="FF000000"/>
      </left>
      <right/>
      <top/>
      <bottom/>
      <diagonal/>
    </border>
    <border>
      <left/>
      <right/>
      <top/>
      <bottom style="thin">
        <color auto="1"/>
      </bottom>
      <diagonal/>
    </border>
    <border>
      <left style="thin">
        <color indexed="64"/>
      </left>
      <right/>
      <top style="thin">
        <color rgb="FF000000"/>
      </top>
      <bottom/>
      <diagonal/>
    </border>
    <border>
      <left style="thin">
        <color indexed="64"/>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9" fillId="0" borderId="0"/>
    <xf numFmtId="0" fontId="10" fillId="0" borderId="0" applyNumberFormat="0" applyFill="0" applyBorder="0" applyAlignment="0" applyProtection="0"/>
  </cellStyleXfs>
  <cellXfs count="318">
    <xf numFmtId="0" fontId="0" fillId="0" borderId="0" xfId="0"/>
    <xf numFmtId="0" fontId="12" fillId="2" borderId="0" xfId="0" applyFont="1" applyFill="1"/>
    <xf numFmtId="0" fontId="0" fillId="7" borderId="0" xfId="0" applyFill="1"/>
    <xf numFmtId="0" fontId="0" fillId="7" borderId="0" xfId="0" applyFill="1" applyAlignment="1">
      <alignment wrapText="1"/>
    </xf>
    <xf numFmtId="0" fontId="0" fillId="7" borderId="0" xfId="0" applyFill="1" applyAlignment="1">
      <alignment horizontal="center" wrapText="1"/>
    </xf>
    <xf numFmtId="0" fontId="10" fillId="0" borderId="0" xfId="2"/>
    <xf numFmtId="0" fontId="12" fillId="2" borderId="0" xfId="0" applyFont="1" applyFill="1" applyAlignment="1">
      <alignment vertical="center"/>
    </xf>
    <xf numFmtId="0" fontId="12" fillId="2" borderId="0" xfId="0" applyFont="1" applyFill="1" applyAlignment="1">
      <alignment vertical="center" wrapText="1"/>
    </xf>
    <xf numFmtId="14" fontId="12" fillId="2" borderId="0" xfId="0" applyNumberFormat="1" applyFont="1" applyFill="1" applyAlignment="1">
      <alignment horizontal="center" vertical="center"/>
    </xf>
    <xf numFmtId="0" fontId="12" fillId="2" borderId="0" xfId="0" applyFont="1" applyFill="1" applyAlignment="1">
      <alignment horizontal="center" vertical="center"/>
    </xf>
    <xf numFmtId="0" fontId="15" fillId="2" borderId="0" xfId="0" applyFont="1" applyFill="1" applyAlignment="1">
      <alignment vertical="center"/>
    </xf>
    <xf numFmtId="0" fontId="13" fillId="2" borderId="0" xfId="1" applyFont="1" applyFill="1" applyAlignment="1">
      <alignment horizontal="center" vertical="center" wrapText="1"/>
    </xf>
    <xf numFmtId="0" fontId="12" fillId="2" borderId="0" xfId="0" applyFont="1" applyFill="1" applyAlignment="1">
      <alignment horizontal="center"/>
    </xf>
    <xf numFmtId="0" fontId="17" fillId="0" borderId="0" xfId="0" applyFont="1"/>
    <xf numFmtId="0" fontId="17" fillId="9" borderId="0" xfId="0" applyFont="1" applyFill="1"/>
    <xf numFmtId="0" fontId="17" fillId="0" borderId="0" xfId="0" applyFont="1" applyAlignment="1">
      <alignment wrapText="1"/>
    </xf>
    <xf numFmtId="0" fontId="18" fillId="0" borderId="0" xfId="0" applyFont="1"/>
    <xf numFmtId="0" fontId="17" fillId="0" borderId="1" xfId="0" applyFont="1" applyBorder="1" applyAlignment="1">
      <alignment horizontal="center"/>
    </xf>
    <xf numFmtId="15" fontId="17" fillId="0" borderId="1" xfId="0" applyNumberFormat="1" applyFont="1" applyBorder="1" applyAlignment="1">
      <alignment horizontal="center"/>
    </xf>
    <xf numFmtId="0" fontId="17"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left" vertical="top"/>
    </xf>
    <xf numFmtId="15" fontId="17" fillId="0" borderId="1" xfId="0" applyNumberFormat="1" applyFont="1" applyBorder="1" applyAlignment="1">
      <alignment horizontal="center" vertical="center"/>
    </xf>
    <xf numFmtId="0" fontId="12" fillId="0" borderId="0" xfId="0" applyFont="1"/>
    <xf numFmtId="0" fontId="17" fillId="14" borderId="1" xfId="0" applyFont="1" applyFill="1" applyBorder="1" applyAlignment="1">
      <alignment horizontal="center" vertical="center"/>
    </xf>
    <xf numFmtId="15" fontId="17" fillId="14" borderId="1" xfId="0" applyNumberFormat="1" applyFont="1" applyFill="1" applyBorder="1" applyAlignment="1">
      <alignment horizontal="center" vertical="center"/>
    </xf>
    <xf numFmtId="165" fontId="17" fillId="14" borderId="1" xfId="0" applyNumberFormat="1" applyFont="1" applyFill="1" applyBorder="1" applyAlignment="1">
      <alignment horizontal="center" vertical="center"/>
    </xf>
    <xf numFmtId="165" fontId="17" fillId="0" borderId="1" xfId="0" applyNumberFormat="1" applyFont="1" applyBorder="1" applyAlignment="1">
      <alignment horizontal="center" vertical="center"/>
    </xf>
    <xf numFmtId="165" fontId="17" fillId="0" borderId="1" xfId="0" applyNumberFormat="1" applyFont="1" applyBorder="1" applyAlignment="1">
      <alignment horizontal="center"/>
    </xf>
    <xf numFmtId="0" fontId="22" fillId="7" borderId="0" xfId="0" applyFont="1" applyFill="1" applyAlignment="1">
      <alignment wrapText="1"/>
    </xf>
    <xf numFmtId="0" fontId="17" fillId="14" borderId="1" xfId="0" applyFont="1" applyFill="1" applyBorder="1" applyAlignment="1">
      <alignment horizontal="left" vertical="center" wrapText="1"/>
    </xf>
    <xf numFmtId="0" fontId="22" fillId="7" borderId="0" xfId="0" applyFont="1" applyFill="1" applyAlignment="1">
      <alignment horizontal="center" wrapText="1"/>
    </xf>
    <xf numFmtId="0" fontId="24" fillId="16"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5" fillId="0" borderId="1" xfId="2" applyFont="1" applyBorder="1" applyAlignment="1">
      <alignment horizontal="left" vertical="center" wrapText="1"/>
    </xf>
    <xf numFmtId="0" fontId="24" fillId="7" borderId="12" xfId="0" applyFont="1" applyFill="1" applyBorder="1" applyAlignment="1">
      <alignment horizontal="left" vertical="center" wrapText="1"/>
    </xf>
    <xf numFmtId="0" fontId="21" fillId="20" borderId="1" xfId="0" applyFont="1" applyFill="1" applyBorder="1" applyAlignment="1">
      <alignment horizontal="center" vertical="center" wrapText="1"/>
    </xf>
    <xf numFmtId="0" fontId="20" fillId="9" borderId="0" xfId="0" applyFont="1" applyFill="1" applyAlignment="1">
      <alignment horizontal="left" wrapText="1"/>
    </xf>
    <xf numFmtId="0" fontId="16" fillId="7" borderId="0" xfId="0" applyFont="1" applyFill="1" applyAlignment="1">
      <alignment wrapText="1"/>
    </xf>
    <xf numFmtId="0" fontId="7" fillId="7"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7" borderId="1" xfId="2" applyFont="1" applyFill="1" applyBorder="1" applyAlignment="1">
      <alignment horizontal="left" vertical="center" wrapText="1"/>
    </xf>
    <xf numFmtId="0" fontId="17"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5" fillId="7" borderId="1" xfId="2" applyFont="1" applyFill="1" applyBorder="1" applyAlignment="1">
      <alignment horizontal="left" vertical="top" wrapText="1"/>
    </xf>
    <xf numFmtId="0" fontId="19" fillId="0" borderId="0" xfId="0" applyFont="1"/>
    <xf numFmtId="0" fontId="24" fillId="7" borderId="0" xfId="0" applyFont="1" applyFill="1"/>
    <xf numFmtId="0" fontId="24" fillId="7" borderId="0" xfId="0" applyFont="1" applyFill="1" applyAlignment="1">
      <alignment horizontal="center" vertical="center" wrapText="1"/>
    </xf>
    <xf numFmtId="0" fontId="5" fillId="7" borderId="0" xfId="0" applyFont="1" applyFill="1"/>
    <xf numFmtId="0" fontId="24" fillId="7" borderId="0" xfId="0" applyFont="1" applyFill="1" applyAlignment="1">
      <alignment wrapText="1"/>
    </xf>
    <xf numFmtId="0" fontId="5" fillId="7" borderId="0" xfId="0" applyFont="1" applyFill="1" applyAlignment="1">
      <alignment wrapText="1"/>
    </xf>
    <xf numFmtId="0" fontId="24" fillId="7" borderId="13" xfId="0" applyFont="1" applyFill="1" applyBorder="1" applyAlignment="1">
      <alignment horizontal="left" vertical="center" wrapText="1"/>
    </xf>
    <xf numFmtId="0" fontId="5" fillId="2" borderId="1" xfId="0" applyFont="1" applyFill="1" applyBorder="1" applyAlignment="1">
      <alignment vertical="center"/>
    </xf>
    <xf numFmtId="0" fontId="24" fillId="7" borderId="1" xfId="0" applyFont="1" applyFill="1" applyBorder="1"/>
    <xf numFmtId="0" fontId="17" fillId="7" borderId="0" xfId="0" applyFont="1" applyFill="1" applyAlignment="1">
      <alignment vertical="top" wrapText="1"/>
    </xf>
    <xf numFmtId="0" fontId="5" fillId="0" borderId="0" xfId="0" applyFont="1"/>
    <xf numFmtId="0" fontId="23" fillId="0" borderId="0" xfId="2" applyFont="1"/>
    <xf numFmtId="0" fontId="19" fillId="7" borderId="0" xfId="0" applyFont="1" applyFill="1" applyAlignment="1">
      <alignment vertical="top" wrapText="1"/>
    </xf>
    <xf numFmtId="0" fontId="24" fillId="7" borderId="0" xfId="0" applyFont="1" applyFill="1" applyAlignment="1">
      <alignment horizontal="left" vertical="center" wrapText="1"/>
    </xf>
    <xf numFmtId="0" fontId="5" fillId="2" borderId="1" xfId="0" applyFont="1" applyFill="1" applyBorder="1" applyAlignment="1">
      <alignment horizontal="center" vertical="center"/>
    </xf>
    <xf numFmtId="0" fontId="24" fillId="7" borderId="0" xfId="0" applyFont="1" applyFill="1" applyAlignment="1">
      <alignment horizontal="left" vertical="top" wrapText="1"/>
    </xf>
    <xf numFmtId="0" fontId="26" fillId="0" borderId="0" xfId="2" applyFont="1" applyBorder="1" applyAlignment="1">
      <alignment horizontal="left" vertical="top"/>
    </xf>
    <xf numFmtId="0" fontId="24" fillId="7" borderId="15"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19" xfId="0" applyFont="1" applyFill="1" applyBorder="1" applyAlignment="1">
      <alignment horizontal="left" vertical="center"/>
    </xf>
    <xf numFmtId="0" fontId="24" fillId="22" borderId="12" xfId="0" applyFont="1" applyFill="1" applyBorder="1" applyAlignment="1">
      <alignment horizontal="left" vertical="center" wrapText="1"/>
    </xf>
    <xf numFmtId="0" fontId="24" fillId="0" borderId="12" xfId="0" applyFont="1" applyBorder="1" applyAlignment="1">
      <alignment horizontal="left" vertical="center" wrapText="1"/>
    </xf>
    <xf numFmtId="0" fontId="5" fillId="7" borderId="1" xfId="0" applyFont="1" applyFill="1" applyBorder="1" applyAlignment="1">
      <alignment vertical="top" wrapText="1"/>
    </xf>
    <xf numFmtId="0" fontId="5" fillId="0" borderId="1" xfId="0" applyFont="1" applyBorder="1" applyAlignment="1">
      <alignment vertical="center" wrapText="1"/>
    </xf>
    <xf numFmtId="0" fontId="17" fillId="0" borderId="1" xfId="0" applyFont="1" applyBorder="1" applyAlignment="1">
      <alignment vertical="center" wrapText="1"/>
    </xf>
    <xf numFmtId="0" fontId="5" fillId="22" borderId="18" xfId="0" applyFont="1" applyFill="1" applyBorder="1" applyAlignment="1">
      <alignment horizontal="left" vertical="center"/>
    </xf>
    <xf numFmtId="0" fontId="17" fillId="22" borderId="1" xfId="0" applyFont="1" applyFill="1" applyBorder="1" applyAlignment="1">
      <alignment horizontal="left" vertical="center" wrapText="1"/>
    </xf>
    <xf numFmtId="0" fontId="5" fillId="7" borderId="14" xfId="0" applyFont="1" applyFill="1" applyBorder="1" applyAlignment="1">
      <alignment horizontal="left" vertical="center"/>
    </xf>
    <xf numFmtId="0" fontId="28" fillId="0" borderId="1" xfId="0" applyFont="1" applyBorder="1" applyAlignment="1">
      <alignment horizontal="left" vertical="center" wrapText="1"/>
    </xf>
    <xf numFmtId="0" fontId="5" fillId="22" borderId="14" xfId="0" applyFont="1" applyFill="1" applyBorder="1" applyAlignment="1">
      <alignment horizontal="left" vertical="center"/>
    </xf>
    <xf numFmtId="0" fontId="5" fillId="0" borderId="14" xfId="0" applyFont="1" applyBorder="1" applyAlignment="1">
      <alignment horizontal="left" vertical="center"/>
    </xf>
    <xf numFmtId="0" fontId="28" fillId="22" borderId="1" xfId="0" applyFont="1" applyFill="1" applyBorder="1" applyAlignment="1">
      <alignment horizontal="left" vertical="center" wrapText="1"/>
    </xf>
    <xf numFmtId="0" fontId="5" fillId="7" borderId="18" xfId="0" applyFont="1" applyFill="1" applyBorder="1" applyAlignment="1">
      <alignment horizontal="left" vertical="center"/>
    </xf>
    <xf numFmtId="0" fontId="17" fillId="0" borderId="1" xfId="0" applyFont="1" applyBorder="1" applyAlignment="1">
      <alignment horizontal="left" vertical="center" wrapText="1"/>
    </xf>
    <xf numFmtId="0" fontId="5" fillId="22" borderId="1" xfId="0" applyFont="1" applyFill="1" applyBorder="1" applyAlignment="1">
      <alignment horizontal="left" vertical="center" wrapText="1"/>
    </xf>
    <xf numFmtId="0" fontId="24" fillId="22" borderId="14" xfId="0" applyFont="1" applyFill="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wrapText="1"/>
    </xf>
    <xf numFmtId="0" fontId="24" fillId="22" borderId="1" xfId="0" applyFont="1" applyFill="1" applyBorder="1" applyAlignment="1">
      <alignment horizontal="left" vertical="center" wrapText="1"/>
    </xf>
    <xf numFmtId="0" fontId="5" fillId="22" borderId="1" xfId="0" applyFont="1" applyFill="1" applyBorder="1" applyAlignment="1">
      <alignment horizontal="left" vertical="center"/>
    </xf>
    <xf numFmtId="0" fontId="21" fillId="20" borderId="1" xfId="0" applyFont="1" applyFill="1" applyBorder="1" applyAlignment="1">
      <alignment horizontal="center" vertical="center"/>
    </xf>
    <xf numFmtId="0" fontId="14" fillId="13" borderId="1" xfId="0" applyFont="1" applyFill="1" applyBorder="1" applyAlignment="1">
      <alignment horizontal="center" vertical="center"/>
    </xf>
    <xf numFmtId="0" fontId="24" fillId="7" borderId="0" xfId="0" applyFont="1" applyFill="1" applyAlignment="1">
      <alignment horizontal="center"/>
    </xf>
    <xf numFmtId="0" fontId="5" fillId="7" borderId="0" xfId="0" applyFont="1" applyFill="1" applyAlignment="1">
      <alignment horizontal="center"/>
    </xf>
    <xf numFmtId="0" fontId="19" fillId="7" borderId="0" xfId="0" applyFont="1" applyFill="1" applyAlignment="1">
      <alignment horizontal="center" wrapText="1"/>
    </xf>
    <xf numFmtId="0" fontId="17" fillId="7" borderId="0" xfId="0" applyFont="1" applyFill="1" applyAlignment="1">
      <alignment horizontal="left" vertical="center"/>
    </xf>
    <xf numFmtId="0" fontId="19" fillId="7" borderId="1" xfId="0" applyFont="1" applyFill="1" applyBorder="1" applyAlignment="1">
      <alignment horizontal="left" vertical="center"/>
    </xf>
    <xf numFmtId="0" fontId="5" fillId="7" borderId="1" xfId="0" applyFont="1" applyFill="1" applyBorder="1" applyAlignment="1">
      <alignment horizontal="left" vertical="center"/>
    </xf>
    <xf numFmtId="0" fontId="23" fillId="7" borderId="1" xfId="2" applyFont="1" applyFill="1" applyBorder="1"/>
    <xf numFmtId="0" fontId="5" fillId="7" borderId="0" xfId="0" applyFont="1" applyFill="1" applyAlignment="1">
      <alignment horizontal="left" vertical="center"/>
    </xf>
    <xf numFmtId="0" fontId="13" fillId="6" borderId="1" xfId="1" applyFont="1" applyFill="1" applyBorder="1" applyAlignment="1">
      <alignment horizontal="center" vertical="center" wrapText="1"/>
    </xf>
    <xf numFmtId="0" fontId="24" fillId="2" borderId="0" xfId="0" applyFont="1" applyFill="1"/>
    <xf numFmtId="0" fontId="24" fillId="2" borderId="0" xfId="0" applyFont="1" applyFill="1" applyAlignment="1">
      <alignment horizontal="center"/>
    </xf>
    <xf numFmtId="0" fontId="5" fillId="2" borderId="0" xfId="0" applyFont="1" applyFill="1"/>
    <xf numFmtId="0" fontId="5" fillId="2" borderId="0" xfId="0" applyFont="1" applyFill="1" applyAlignment="1">
      <alignment horizontal="center"/>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5" fillId="2" borderId="0" xfId="0" applyFont="1" applyFill="1" applyAlignment="1">
      <alignment vertical="center"/>
    </xf>
    <xf numFmtId="0" fontId="5" fillId="2" borderId="0" xfId="0" applyFont="1" applyFill="1" applyAlignment="1">
      <alignment vertical="center" wrapText="1"/>
    </xf>
    <xf numFmtId="14"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xf>
    <xf numFmtId="0" fontId="5" fillId="7" borderId="23" xfId="0" applyFont="1" applyFill="1" applyBorder="1" applyAlignment="1">
      <alignment horizontal="center" vertical="center"/>
    </xf>
    <xf numFmtId="0" fontId="5" fillId="2" borderId="28" xfId="0" applyFont="1" applyFill="1" applyBorder="1" applyAlignment="1">
      <alignment horizontal="center" vertical="center"/>
    </xf>
    <xf numFmtId="0" fontId="18" fillId="0" borderId="0" xfId="0" applyFont="1" applyProtection="1">
      <protection locked="0"/>
    </xf>
    <xf numFmtId="0" fontId="5" fillId="7" borderId="0" xfId="0" applyFont="1" applyFill="1" applyAlignment="1" applyProtection="1">
      <alignment wrapText="1"/>
      <protection locked="0"/>
    </xf>
    <xf numFmtId="0" fontId="5" fillId="7" borderId="0" xfId="0" applyFont="1" applyFill="1" applyProtection="1">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4" fillId="7" borderId="0" xfId="0" applyFont="1" applyFill="1" applyProtection="1">
      <protection locked="0"/>
    </xf>
    <xf numFmtId="0" fontId="24" fillId="7" borderId="0" xfId="0" applyFont="1" applyFill="1" applyAlignment="1" applyProtection="1">
      <alignment wrapText="1"/>
      <protection locked="0"/>
    </xf>
    <xf numFmtId="0" fontId="24" fillId="20" borderId="14" xfId="0" applyFont="1" applyFill="1" applyBorder="1" applyAlignment="1" applyProtection="1">
      <alignment horizontal="left" vertical="center" wrapText="1"/>
      <protection locked="0"/>
    </xf>
    <xf numFmtId="0" fontId="27" fillId="7" borderId="1" xfId="0" applyFont="1" applyFill="1" applyBorder="1" applyAlignment="1" applyProtection="1">
      <alignment horizontal="center" vertical="center" wrapText="1"/>
      <protection locked="0"/>
    </xf>
    <xf numFmtId="0" fontId="5" fillId="7" borderId="17" xfId="0" applyFont="1" applyFill="1" applyBorder="1" applyProtection="1">
      <protection locked="0"/>
    </xf>
    <xf numFmtId="0" fontId="24" fillId="20" borderId="12" xfId="0" applyFont="1" applyFill="1" applyBorder="1" applyAlignment="1" applyProtection="1">
      <alignment horizontal="left" vertical="center" wrapText="1"/>
      <protection locked="0"/>
    </xf>
    <xf numFmtId="0" fontId="5" fillId="7" borderId="12" xfId="0" applyFont="1" applyFill="1" applyBorder="1" applyProtection="1">
      <protection locked="0"/>
    </xf>
    <xf numFmtId="0" fontId="24" fillId="7" borderId="0" xfId="0" applyFont="1" applyFill="1" applyAlignment="1" applyProtection="1">
      <alignment horizontal="left" vertical="center" wrapText="1"/>
      <protection locked="0"/>
    </xf>
    <xf numFmtId="0" fontId="24" fillId="7" borderId="0" xfId="0" applyFont="1" applyFill="1" applyAlignment="1" applyProtection="1">
      <alignment horizontal="center" vertical="center" wrapText="1"/>
      <protection locked="0"/>
    </xf>
    <xf numFmtId="0" fontId="24" fillId="7" borderId="0" xfId="0" applyFont="1" applyFill="1" applyAlignment="1" applyProtection="1">
      <alignment horizontal="center" vertical="center"/>
      <protection locked="0"/>
    </xf>
    <xf numFmtId="0" fontId="24" fillId="20" borderId="13" xfId="0" applyFont="1" applyFill="1" applyBorder="1" applyAlignment="1" applyProtection="1">
      <alignment horizontal="left" vertical="center" wrapText="1"/>
      <protection locked="0"/>
    </xf>
    <xf numFmtId="0" fontId="24" fillId="20" borderId="17" xfId="0" applyFont="1" applyFill="1" applyBorder="1" applyAlignment="1" applyProtection="1">
      <alignment horizontal="left" vertical="center" wrapText="1"/>
      <protection locked="0"/>
    </xf>
    <xf numFmtId="0" fontId="24" fillId="20" borderId="1" xfId="0" applyFont="1" applyFill="1" applyBorder="1" applyProtection="1">
      <protection locked="0"/>
    </xf>
    <xf numFmtId="0" fontId="5" fillId="7" borderId="23" xfId="0" applyFont="1" applyFill="1" applyBorder="1"/>
    <xf numFmtId="15" fontId="5" fillId="7" borderId="1" xfId="0" applyNumberFormat="1" applyFont="1" applyFill="1" applyBorder="1" applyAlignment="1">
      <alignment horizontal="center" vertical="center"/>
    </xf>
    <xf numFmtId="0" fontId="5" fillId="2" borderId="28" xfId="0" applyFont="1" applyFill="1" applyBorder="1" applyAlignment="1">
      <alignment vertical="center"/>
    </xf>
    <xf numFmtId="0" fontId="5" fillId="2" borderId="28" xfId="0" applyFont="1" applyFill="1" applyBorder="1"/>
    <xf numFmtId="0" fontId="24" fillId="17" borderId="13" xfId="0" applyFont="1" applyFill="1" applyBorder="1" applyAlignment="1">
      <alignment horizontal="left" vertical="center" wrapText="1"/>
    </xf>
    <xf numFmtId="0" fontId="24" fillId="17" borderId="12" xfId="0" applyFont="1" applyFill="1" applyBorder="1" applyAlignment="1">
      <alignment horizontal="left" vertical="center" wrapText="1"/>
    </xf>
    <xf numFmtId="0" fontId="24" fillId="17" borderId="17" xfId="0" applyFont="1" applyFill="1" applyBorder="1" applyAlignment="1">
      <alignment horizontal="left" vertical="center" wrapText="1"/>
    </xf>
    <xf numFmtId="0" fontId="24" fillId="17" borderId="1" xfId="0" applyFont="1" applyFill="1" applyBorder="1"/>
    <xf numFmtId="0" fontId="26" fillId="7" borderId="0" xfId="2" applyFont="1" applyFill="1" applyAlignment="1">
      <alignment vertical="center"/>
    </xf>
    <xf numFmtId="0" fontId="19" fillId="7" borderId="0" xfId="0" applyFont="1" applyFill="1" applyAlignment="1">
      <alignment horizontal="center" vertical="top" wrapText="1"/>
    </xf>
    <xf numFmtId="0" fontId="24" fillId="7" borderId="0" xfId="0" applyFont="1" applyFill="1" applyAlignment="1">
      <alignment horizontal="center" vertical="top" wrapText="1"/>
    </xf>
    <xf numFmtId="0" fontId="24" fillId="7" borderId="0" xfId="0" applyFont="1" applyFill="1" applyAlignment="1">
      <alignment horizontal="left"/>
    </xf>
    <xf numFmtId="0" fontId="5" fillId="7" borderId="12" xfId="0" applyFont="1" applyFill="1" applyBorder="1" applyAlignment="1">
      <alignment vertical="top" wrapText="1"/>
    </xf>
    <xf numFmtId="0" fontId="29" fillId="7" borderId="12" xfId="0" applyFont="1" applyFill="1" applyBorder="1" applyAlignment="1">
      <alignment vertical="top" wrapText="1"/>
    </xf>
    <xf numFmtId="0" fontId="29" fillId="7" borderId="15" xfId="0" applyFont="1" applyFill="1" applyBorder="1" applyAlignment="1">
      <alignment vertical="top" wrapText="1"/>
    </xf>
    <xf numFmtId="0" fontId="29" fillId="7" borderId="12" xfId="0" applyFont="1" applyFill="1" applyBorder="1" applyAlignment="1">
      <alignment wrapText="1"/>
    </xf>
    <xf numFmtId="0" fontId="5" fillId="7" borderId="12" xfId="0" applyFont="1" applyFill="1" applyBorder="1" applyAlignment="1">
      <alignment wrapText="1"/>
    </xf>
    <xf numFmtId="0" fontId="17" fillId="7" borderId="12" xfId="0" applyFont="1" applyFill="1" applyBorder="1" applyAlignment="1">
      <alignment vertical="top" wrapText="1"/>
    </xf>
    <xf numFmtId="0" fontId="19" fillId="7" borderId="0" xfId="0" applyFont="1" applyFill="1" applyAlignment="1">
      <alignment wrapText="1"/>
    </xf>
    <xf numFmtId="0" fontId="19" fillId="19" borderId="24" xfId="0" applyFont="1" applyFill="1" applyBorder="1" applyAlignment="1">
      <alignment vertical="center" wrapText="1"/>
    </xf>
    <xf numFmtId="0" fontId="19" fillId="19" borderId="24" xfId="0" applyFont="1" applyFill="1" applyBorder="1" applyAlignment="1">
      <alignment horizontal="left" vertical="center" wrapText="1"/>
    </xf>
    <xf numFmtId="0" fontId="24" fillId="19" borderId="24" xfId="0" applyFont="1" applyFill="1" applyBorder="1" applyAlignment="1">
      <alignment horizontal="left" vertical="center" wrapText="1"/>
    </xf>
    <xf numFmtId="0" fontId="24" fillId="2" borderId="0" xfId="0" applyFont="1" applyFill="1" applyAlignment="1">
      <alignment horizontal="left"/>
    </xf>
    <xf numFmtId="0" fontId="5" fillId="2" borderId="1" xfId="0" applyFont="1" applyFill="1" applyBorder="1" applyAlignment="1">
      <alignment vertical="center" wrapText="1"/>
    </xf>
    <xf numFmtId="0" fontId="23" fillId="0" borderId="1" xfId="2" applyFont="1" applyBorder="1" applyAlignment="1">
      <alignment horizontal="left" vertical="center"/>
    </xf>
    <xf numFmtId="0" fontId="5" fillId="0" borderId="1" xfId="0" applyFont="1" applyBorder="1" applyAlignment="1">
      <alignment vertical="center"/>
    </xf>
    <xf numFmtId="0" fontId="23" fillId="0" borderId="1" xfId="2" applyFont="1" applyBorder="1" applyAlignment="1">
      <alignment vertical="center"/>
    </xf>
    <xf numFmtId="0" fontId="5" fillId="2" borderId="0" xfId="0" applyFont="1" applyFill="1" applyAlignment="1">
      <alignment horizontal="center" vertical="center" wrapText="1"/>
    </xf>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13" fillId="11" borderId="1" xfId="0" applyFont="1" applyFill="1" applyBorder="1" applyAlignment="1">
      <alignment horizontal="center" wrapText="1"/>
    </xf>
    <xf numFmtId="0" fontId="13" fillId="11" borderId="16" xfId="0" applyFont="1" applyFill="1" applyBorder="1" applyAlignment="1">
      <alignment horizontal="center" wrapText="1"/>
    </xf>
    <xf numFmtId="0" fontId="17" fillId="9" borderId="4" xfId="0" applyFont="1" applyFill="1" applyBorder="1" applyAlignment="1">
      <alignment horizontal="center" wrapText="1"/>
    </xf>
    <xf numFmtId="0" fontId="17" fillId="9" borderId="10" xfId="0" applyFont="1" applyFill="1" applyBorder="1" applyAlignment="1">
      <alignment wrapText="1"/>
    </xf>
    <xf numFmtId="164" fontId="17" fillId="9" borderId="10" xfId="0" applyNumberFormat="1" applyFont="1" applyFill="1" applyBorder="1" applyAlignment="1">
      <alignment horizontal="center" wrapText="1"/>
    </xf>
    <xf numFmtId="0" fontId="17" fillId="9" borderId="10" xfId="0" applyFont="1" applyFill="1" applyBorder="1" applyAlignment="1">
      <alignment horizontal="left" wrapText="1"/>
    </xf>
    <xf numFmtId="0" fontId="17" fillId="9" borderId="10" xfId="0" applyFont="1" applyFill="1" applyBorder="1" applyAlignment="1">
      <alignment horizontal="center" wrapText="1"/>
    </xf>
    <xf numFmtId="0" fontId="13" fillId="2" borderId="0" xfId="0" applyFont="1" applyFill="1" applyAlignment="1">
      <alignment wrapText="1"/>
    </xf>
    <xf numFmtId="0" fontId="13" fillId="2" borderId="0" xfId="0" applyFont="1" applyFill="1" applyAlignment="1">
      <alignment horizontal="center" wrapText="1"/>
    </xf>
    <xf numFmtId="0" fontId="19" fillId="2" borderId="0" xfId="0" applyFont="1" applyFill="1"/>
    <xf numFmtId="0" fontId="17" fillId="2" borderId="0" xfId="0" applyFont="1" applyFill="1" applyAlignment="1">
      <alignment wrapText="1"/>
    </xf>
    <xf numFmtId="0" fontId="17" fillId="2" borderId="0" xfId="0" applyFont="1" applyFill="1" applyAlignment="1">
      <alignment horizontal="center" wrapText="1"/>
    </xf>
    <xf numFmtId="0" fontId="5" fillId="0" borderId="0" xfId="0" applyFont="1" applyAlignment="1">
      <alignment horizontal="center"/>
    </xf>
    <xf numFmtId="0" fontId="17" fillId="18" borderId="4" xfId="0" applyFont="1" applyFill="1" applyBorder="1" applyAlignment="1">
      <alignment horizontal="center" vertical="center" wrapText="1"/>
    </xf>
    <xf numFmtId="0" fontId="17" fillId="18" borderId="10" xfId="0" applyFont="1" applyFill="1" applyBorder="1" applyAlignment="1">
      <alignment horizontal="left" vertical="center" wrapText="1"/>
    </xf>
    <xf numFmtId="164" fontId="17" fillId="18" borderId="10" xfId="0" applyNumberFormat="1"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9" borderId="10" xfId="0" applyFont="1" applyFill="1" applyBorder="1" applyAlignment="1">
      <alignment horizontal="left" vertical="center" wrapText="1"/>
    </xf>
    <xf numFmtId="164" fontId="17" fillId="9" borderId="10" xfId="0" applyNumberFormat="1"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0" borderId="10" xfId="0" applyFont="1" applyBorder="1" applyAlignment="1">
      <alignment horizontal="center" vertical="center" wrapText="1"/>
    </xf>
    <xf numFmtId="14" fontId="17" fillId="9" borderId="10"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26" fillId="10" borderId="16" xfId="2" applyFont="1" applyFill="1" applyBorder="1" applyAlignment="1">
      <alignment horizontal="center" vertical="center"/>
    </xf>
    <xf numFmtId="0" fontId="13" fillId="10" borderId="16" xfId="0" applyFont="1" applyFill="1" applyBorder="1" applyAlignment="1">
      <alignment horizontal="center" vertical="center" wrapText="1"/>
    </xf>
    <xf numFmtId="0" fontId="10" fillId="7" borderId="0" xfId="2" applyFill="1" applyAlignment="1" applyProtection="1">
      <alignment wrapText="1"/>
      <protection locked="0"/>
    </xf>
    <xf numFmtId="0" fontId="26" fillId="6" borderId="1" xfId="2" applyFont="1" applyFill="1" applyBorder="1" applyAlignment="1">
      <alignment horizontal="center" vertical="center" wrapText="1"/>
    </xf>
    <xf numFmtId="0" fontId="26" fillId="7" borderId="0" xfId="2" applyFont="1" applyFill="1" applyProtection="1">
      <protection locked="0"/>
    </xf>
    <xf numFmtId="0" fontId="12" fillId="7" borderId="0" xfId="0" applyFont="1" applyFill="1" applyAlignment="1">
      <alignment horizontal="center"/>
    </xf>
    <xf numFmtId="0" fontId="12" fillId="7" borderId="0" xfId="0" applyFont="1" applyFill="1"/>
    <xf numFmtId="0" fontId="13" fillId="6" borderId="2" xfId="1" applyFont="1" applyFill="1" applyBorder="1" applyAlignment="1">
      <alignment horizontal="center" vertical="center" wrapText="1"/>
    </xf>
    <xf numFmtId="0" fontId="13" fillId="6" borderId="11" xfId="1" applyFont="1" applyFill="1" applyBorder="1" applyAlignment="1">
      <alignment horizontal="center" vertical="center" wrapText="1"/>
    </xf>
    <xf numFmtId="0" fontId="24" fillId="8" borderId="17"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29" fillId="2" borderId="1" xfId="1" applyFont="1" applyFill="1" applyBorder="1" applyAlignment="1">
      <alignment horizontal="left" vertical="center" wrapText="1"/>
    </xf>
    <xf numFmtId="0" fontId="29" fillId="2" borderId="1" xfId="1" applyFont="1" applyFill="1" applyBorder="1" applyAlignment="1">
      <alignment horizontal="center" vertical="center" wrapText="1"/>
    </xf>
    <xf numFmtId="14" fontId="29" fillId="2" borderId="1" xfId="1" applyNumberFormat="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14" fontId="12" fillId="2" borderId="4"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7" borderId="0" xfId="0" applyFont="1" applyFill="1" applyAlignment="1">
      <alignment horizontal="center"/>
    </xf>
    <xf numFmtId="0" fontId="4" fillId="7" borderId="0" xfId="0" applyFont="1" applyFill="1"/>
    <xf numFmtId="0" fontId="4" fillId="0" borderId="0" xfId="0" applyFont="1"/>
    <xf numFmtId="0" fontId="4" fillId="0" borderId="0" xfId="0" applyFont="1" applyAlignment="1">
      <alignment horizontal="center"/>
    </xf>
    <xf numFmtId="0" fontId="4" fillId="2" borderId="0" xfId="0" applyFont="1" applyFill="1"/>
    <xf numFmtId="0" fontId="23" fillId="2" borderId="0" xfId="2" applyFont="1" applyFill="1" applyBorder="1" applyAlignment="1" applyProtection="1">
      <alignment vertical="top"/>
    </xf>
    <xf numFmtId="0" fontId="4" fillId="2" borderId="1" xfId="0" applyFont="1" applyFill="1" applyBorder="1" applyAlignment="1">
      <alignment horizontal="left" vertical="top" wrapText="1"/>
    </xf>
    <xf numFmtId="0" fontId="30" fillId="2" borderId="0" xfId="0" applyFont="1" applyFill="1" applyAlignment="1">
      <alignment wrapText="1"/>
    </xf>
    <xf numFmtId="0" fontId="3" fillId="7" borderId="2"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23" borderId="1"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7" borderId="0" xfId="0" applyFont="1" applyFill="1" applyAlignment="1">
      <alignment horizontal="center"/>
    </xf>
    <xf numFmtId="0" fontId="2" fillId="7" borderId="0" xfId="0" applyFont="1" applyFill="1"/>
    <xf numFmtId="0" fontId="2" fillId="0" borderId="0" xfId="0" applyFont="1"/>
    <xf numFmtId="0" fontId="24" fillId="0" borderId="0" xfId="0" applyFont="1"/>
    <xf numFmtId="0" fontId="31" fillId="19" borderId="29" xfId="0" applyFont="1" applyFill="1" applyBorder="1"/>
    <xf numFmtId="0" fontId="24" fillId="19" borderId="0" xfId="0" applyFont="1" applyFill="1" applyAlignment="1">
      <alignment horizontal="center"/>
    </xf>
    <xf numFmtId="0" fontId="24" fillId="19" borderId="36" xfId="0" applyFont="1" applyFill="1" applyBorder="1" applyAlignment="1">
      <alignment horizontal="center"/>
    </xf>
    <xf numFmtId="0" fontId="24" fillId="19" borderId="0" xfId="0" applyFont="1" applyFill="1"/>
    <xf numFmtId="0" fontId="24" fillId="19" borderId="33" xfId="0" applyFont="1" applyFill="1" applyBorder="1"/>
    <xf numFmtId="0" fontId="24" fillId="19" borderId="31" xfId="0" applyFont="1" applyFill="1" applyBorder="1"/>
    <xf numFmtId="0" fontId="24" fillId="19" borderId="10" xfId="0" applyFont="1" applyFill="1" applyBorder="1"/>
    <xf numFmtId="0" fontId="2" fillId="0" borderId="1" xfId="0" applyFont="1" applyBorder="1"/>
    <xf numFmtId="0" fontId="31" fillId="19" borderId="11" xfId="0" applyFont="1" applyFill="1" applyBorder="1" applyAlignment="1">
      <alignment horizontal="left" vertical="center" wrapText="1"/>
    </xf>
    <xf numFmtId="0" fontId="11" fillId="19" borderId="34" xfId="0" applyFont="1" applyFill="1" applyBorder="1" applyAlignment="1">
      <alignment horizontal="left" vertical="center" wrapText="1"/>
    </xf>
    <xf numFmtId="0" fontId="11" fillId="19" borderId="35" xfId="0" applyFont="1" applyFill="1" applyBorder="1" applyAlignment="1">
      <alignment horizontal="left" vertical="center" wrapText="1"/>
    </xf>
    <xf numFmtId="0" fontId="24" fillId="2" borderId="2" xfId="1" applyFont="1" applyFill="1" applyBorder="1" applyAlignment="1">
      <alignment horizontal="left" vertical="top" wrapText="1"/>
    </xf>
    <xf numFmtId="0" fontId="24" fillId="2" borderId="3" xfId="1" applyFont="1" applyFill="1" applyBorder="1" applyAlignment="1">
      <alignment horizontal="left" vertical="top" wrapText="1"/>
    </xf>
    <xf numFmtId="0" fontId="24" fillId="2" borderId="4" xfId="1" applyFont="1" applyFill="1" applyBorder="1" applyAlignment="1">
      <alignment horizontal="left" vertical="top" wrapText="1"/>
    </xf>
    <xf numFmtId="0" fontId="17" fillId="2" borderId="32" xfId="0" applyFont="1" applyFill="1" applyBorder="1" applyAlignment="1">
      <alignment horizontal="left" vertical="top" wrapText="1"/>
    </xf>
    <xf numFmtId="0" fontId="17" fillId="2" borderId="29" xfId="0" applyFont="1" applyFill="1" applyBorder="1" applyAlignment="1">
      <alignment horizontal="left" vertical="top" wrapText="1"/>
    </xf>
    <xf numFmtId="0" fontId="0" fillId="0" borderId="33" xfId="0" applyBorder="1" applyAlignment="1">
      <alignment wrapText="1"/>
    </xf>
    <xf numFmtId="0" fontId="17" fillId="9" borderId="0" xfId="0" applyFont="1" applyFill="1" applyAlignment="1">
      <alignment horizontal="left" vertical="center" wrapText="1"/>
    </xf>
    <xf numFmtId="0" fontId="12" fillId="0" borderId="0" xfId="0" applyFont="1"/>
    <xf numFmtId="0" fontId="23" fillId="9" borderId="0" xfId="2" applyFont="1" applyFill="1" applyAlignment="1">
      <alignment horizontal="left" vertical="center" wrapText="1"/>
    </xf>
    <xf numFmtId="0" fontId="23" fillId="12" borderId="25" xfId="2" applyFont="1" applyFill="1" applyBorder="1" applyAlignment="1">
      <alignment vertical="center" wrapText="1"/>
    </xf>
    <xf numFmtId="0" fontId="5" fillId="0" borderId="26" xfId="0" applyFont="1" applyBorder="1" applyAlignment="1">
      <alignment vertical="center"/>
    </xf>
    <xf numFmtId="0" fontId="12" fillId="0" borderId="27" xfId="0" applyFont="1" applyBorder="1" applyAlignment="1">
      <alignment vertical="center"/>
    </xf>
    <xf numFmtId="0" fontId="19" fillId="12" borderId="25"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9" fillId="9" borderId="0" xfId="0" applyFont="1" applyFill="1" applyAlignment="1">
      <alignment horizontal="left" wrapText="1"/>
    </xf>
    <xf numFmtId="0" fontId="0" fillId="0" borderId="0" xfId="0" applyAlignment="1">
      <alignment wrapText="1"/>
    </xf>
    <xf numFmtId="0" fontId="26" fillId="7" borderId="0" xfId="2" applyFont="1" applyFill="1" applyAlignment="1" applyProtection="1">
      <alignment wrapText="1"/>
      <protection locked="0"/>
    </xf>
    <xf numFmtId="0" fontId="5" fillId="7" borderId="29" xfId="0" applyFont="1" applyFill="1" applyBorder="1" applyAlignment="1" applyProtection="1">
      <alignment wrapText="1"/>
      <protection locked="0"/>
    </xf>
    <xf numFmtId="0" fontId="26" fillId="9" borderId="0" xfId="2" applyFont="1" applyFill="1" applyAlignment="1" applyProtection="1">
      <alignment horizontal="left" vertical="center" wrapText="1"/>
      <protection locked="0"/>
    </xf>
    <xf numFmtId="0" fontId="26" fillId="0" borderId="0" xfId="2" applyFont="1" applyProtection="1">
      <protection locked="0"/>
    </xf>
    <xf numFmtId="0" fontId="5" fillId="0" borderId="29" xfId="0" applyFont="1" applyBorder="1" applyAlignment="1" applyProtection="1">
      <alignment horizontal="left" vertical="center" wrapText="1"/>
      <protection locked="0"/>
    </xf>
    <xf numFmtId="0" fontId="5" fillId="0" borderId="0" xfId="0" applyFont="1" applyAlignment="1" applyProtection="1">
      <alignment horizontal="left" wrapText="1"/>
      <protection locked="0"/>
    </xf>
    <xf numFmtId="0" fontId="19" fillId="21"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24" fillId="20" borderId="1" xfId="0" applyFont="1" applyFill="1" applyBorder="1" applyAlignment="1" applyProtection="1">
      <alignment horizontal="center" vertical="center" wrapText="1"/>
      <protection locked="0"/>
    </xf>
    <xf numFmtId="0" fontId="0" fillId="20" borderId="1" xfId="0"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7" borderId="29" xfId="0" applyFont="1" applyFill="1" applyBorder="1" applyAlignment="1" applyProtection="1">
      <alignment horizontal="left" vertical="center" wrapText="1"/>
      <protection locked="0"/>
    </xf>
    <xf numFmtId="0" fontId="5" fillId="7" borderId="30" xfId="0" applyFont="1" applyFill="1" applyBorder="1" applyAlignment="1" applyProtection="1">
      <alignment vertical="center"/>
      <protection locked="0"/>
    </xf>
    <xf numFmtId="0" fontId="0" fillId="0" borderId="0" xfId="0" applyAlignment="1" applyProtection="1">
      <alignment vertical="center"/>
      <protection locked="0"/>
    </xf>
    <xf numFmtId="0" fontId="5" fillId="7" borderId="30" xfId="0" applyFont="1" applyFill="1" applyBorder="1" applyAlignment="1" applyProtection="1">
      <alignment horizontal="left" vertical="center"/>
      <protection locked="0"/>
    </xf>
    <xf numFmtId="0" fontId="0" fillId="0" borderId="0" xfId="0" applyAlignment="1" applyProtection="1">
      <alignment horizontal="left" vertical="center"/>
      <protection locked="0"/>
    </xf>
    <xf numFmtId="0" fontId="24" fillId="19" borderId="25" xfId="0" applyFont="1" applyFill="1" applyBorder="1" applyAlignment="1">
      <alignment horizontal="left" vertical="top" wrapText="1"/>
    </xf>
    <xf numFmtId="0" fontId="24" fillId="19" borderId="27" xfId="0" applyFont="1" applyFill="1" applyBorder="1" applyAlignment="1">
      <alignment horizontal="left" wrapText="1"/>
    </xf>
    <xf numFmtId="0" fontId="19" fillId="19" borderId="5" xfId="0" applyFont="1" applyFill="1" applyBorder="1" applyAlignment="1">
      <alignment horizontal="left" vertical="center" wrapText="1"/>
    </xf>
    <xf numFmtId="0" fontId="24" fillId="19" borderId="20" xfId="0" applyFont="1" applyFill="1" applyBorder="1"/>
    <xf numFmtId="0" fontId="19" fillId="19" borderId="7" xfId="0" applyFont="1" applyFill="1" applyBorder="1" applyAlignment="1">
      <alignment horizontal="left" vertical="center" wrapText="1"/>
    </xf>
    <xf numFmtId="0" fontId="24" fillId="19" borderId="22" xfId="0" applyFont="1" applyFill="1" applyBorder="1"/>
    <xf numFmtId="0" fontId="24" fillId="19" borderId="5" xfId="0" applyFont="1" applyFill="1" applyBorder="1" applyAlignment="1">
      <alignment horizontal="left" wrapText="1"/>
    </xf>
    <xf numFmtId="0" fontId="24" fillId="19" borderId="6" xfId="0" applyFont="1" applyFill="1" applyBorder="1" applyAlignment="1">
      <alignment horizontal="left"/>
    </xf>
    <xf numFmtId="0" fontId="24" fillId="19" borderId="20" xfId="0" applyFont="1" applyFill="1" applyBorder="1" applyAlignment="1">
      <alignment horizontal="left"/>
    </xf>
    <xf numFmtId="0" fontId="24" fillId="19" borderId="9" xfId="0" applyFont="1" applyFill="1" applyBorder="1" applyAlignment="1">
      <alignment horizontal="left"/>
    </xf>
    <xf numFmtId="0" fontId="24" fillId="19" borderId="0" xfId="0" applyFont="1" applyFill="1" applyAlignment="1">
      <alignment horizontal="left"/>
    </xf>
    <xf numFmtId="0" fontId="24" fillId="19" borderId="21" xfId="0" applyFont="1" applyFill="1" applyBorder="1" applyAlignment="1">
      <alignment horizontal="left"/>
    </xf>
    <xf numFmtId="0" fontId="24" fillId="19" borderId="7" xfId="0" applyFont="1" applyFill="1" applyBorder="1" applyAlignment="1">
      <alignment horizontal="left"/>
    </xf>
    <xf numFmtId="0" fontId="24" fillId="19" borderId="8" xfId="0" applyFont="1" applyFill="1" applyBorder="1" applyAlignment="1">
      <alignment horizontal="left"/>
    </xf>
    <xf numFmtId="0" fontId="24" fillId="19" borderId="22" xfId="0" applyFont="1" applyFill="1" applyBorder="1" applyAlignment="1">
      <alignment horizontal="left"/>
    </xf>
    <xf numFmtId="0" fontId="24" fillId="7" borderId="0" xfId="0" applyFont="1" applyFill="1" applyAlignment="1">
      <alignment horizontal="left" vertical="center" wrapText="1"/>
    </xf>
    <xf numFmtId="0" fontId="0" fillId="0" borderId="0" xfId="0" applyAlignment="1">
      <alignment horizontal="left" vertical="center" wrapText="1"/>
    </xf>
    <xf numFmtId="0" fontId="24" fillId="19" borderId="25" xfId="0" applyFont="1" applyFill="1" applyBorder="1" applyAlignment="1">
      <alignment horizontal="left" wrapText="1"/>
    </xf>
    <xf numFmtId="0" fontId="0" fillId="19" borderId="26" xfId="0" applyFill="1" applyBorder="1" applyAlignment="1">
      <alignment horizontal="left" wrapText="1"/>
    </xf>
    <xf numFmtId="0" fontId="0" fillId="19" borderId="27" xfId="0" applyFill="1" applyBorder="1" applyAlignment="1">
      <alignment horizontal="left" wrapText="1"/>
    </xf>
    <xf numFmtId="0" fontId="19" fillId="19" borderId="5" xfId="0" applyFont="1" applyFill="1" applyBorder="1" applyAlignment="1">
      <alignment wrapText="1"/>
    </xf>
    <xf numFmtId="0" fontId="0" fillId="19" borderId="6" xfId="0" applyFill="1" applyBorder="1" applyAlignment="1">
      <alignment wrapText="1"/>
    </xf>
    <xf numFmtId="0" fontId="0" fillId="19" borderId="20" xfId="0" applyFill="1" applyBorder="1" applyAlignment="1">
      <alignment wrapText="1"/>
    </xf>
    <xf numFmtId="0" fontId="26" fillId="19" borderId="7" xfId="2" applyFont="1" applyFill="1" applyBorder="1" applyAlignment="1">
      <alignment wrapText="1"/>
    </xf>
    <xf numFmtId="0" fontId="26" fillId="19" borderId="8" xfId="2" applyFont="1" applyFill="1" applyBorder="1" applyAlignment="1">
      <alignment wrapText="1"/>
    </xf>
    <xf numFmtId="0" fontId="26" fillId="19" borderId="22" xfId="2" applyFont="1" applyFill="1" applyBorder="1" applyAlignment="1">
      <alignment wrapText="1"/>
    </xf>
    <xf numFmtId="0" fontId="19" fillId="19" borderId="9" xfId="0" applyFont="1" applyFill="1" applyBorder="1" applyAlignment="1">
      <alignment wrapText="1"/>
    </xf>
    <xf numFmtId="0" fontId="0" fillId="19" borderId="0" xfId="0" applyFill="1" applyAlignment="1">
      <alignment wrapText="1"/>
    </xf>
    <xf numFmtId="0" fontId="0" fillId="19" borderId="21" xfId="0" applyFill="1" applyBorder="1" applyAlignment="1">
      <alignment wrapText="1"/>
    </xf>
    <xf numFmtId="0" fontId="23" fillId="2" borderId="1" xfId="2" applyFont="1" applyFill="1" applyBorder="1" applyAlignment="1">
      <alignment horizontal="center" vertical="center" wrapText="1"/>
    </xf>
    <xf numFmtId="0" fontId="23" fillId="0" borderId="1" xfId="2" applyFont="1" applyBorder="1" applyAlignment="1">
      <alignment horizontal="center" vertical="center" wrapText="1"/>
    </xf>
    <xf numFmtId="0" fontId="19" fillId="19" borderId="0" xfId="0" applyFont="1" applyFill="1" applyAlignment="1">
      <alignment horizontal="left" vertical="center" wrapText="1"/>
    </xf>
    <xf numFmtId="0" fontId="12" fillId="19" borderId="0" xfId="0" applyFont="1" applyFill="1" applyAlignment="1">
      <alignment horizontal="left" vertical="center" wrapText="1"/>
    </xf>
    <xf numFmtId="0" fontId="19" fillId="25" borderId="0" xfId="0" applyFont="1" applyFill="1" applyAlignment="1">
      <alignment horizontal="left" vertical="center" wrapText="1"/>
    </xf>
    <xf numFmtId="0" fontId="12" fillId="25" borderId="0" xfId="0" applyFont="1" applyFill="1" applyAlignment="1">
      <alignment horizontal="left" vertical="center" wrapText="1"/>
    </xf>
    <xf numFmtId="0" fontId="24" fillId="19" borderId="11" xfId="0" applyFont="1" applyFill="1" applyBorder="1" applyAlignment="1">
      <alignment wrapText="1"/>
    </xf>
    <xf numFmtId="0" fontId="32" fillId="0" borderId="34" xfId="0" applyFont="1" applyBorder="1" applyAlignment="1">
      <alignment wrapText="1"/>
    </xf>
    <xf numFmtId="0" fontId="32" fillId="0" borderId="35" xfId="0" applyFont="1" applyBorder="1" applyAlignment="1">
      <alignment wrapText="1"/>
    </xf>
    <xf numFmtId="0" fontId="24" fillId="19" borderId="29" xfId="0" applyFont="1" applyFill="1" applyBorder="1" applyAlignment="1">
      <alignment wrapText="1"/>
    </xf>
    <xf numFmtId="0" fontId="32" fillId="0" borderId="0" xfId="0" applyFont="1" applyAlignment="1">
      <alignment wrapText="1"/>
    </xf>
    <xf numFmtId="0" fontId="32" fillId="0" borderId="36" xfId="0" applyFont="1" applyBorder="1" applyAlignment="1">
      <alignment wrapText="1"/>
    </xf>
    <xf numFmtId="0" fontId="26" fillId="19" borderId="29" xfId="2" applyFont="1" applyFill="1" applyBorder="1" applyAlignment="1">
      <alignment wrapText="1"/>
    </xf>
    <xf numFmtId="0" fontId="24" fillId="0" borderId="0" xfId="0" applyFont="1" applyAlignment="1">
      <alignment wrapText="1"/>
    </xf>
    <xf numFmtId="0" fontId="24" fillId="0" borderId="36" xfId="0" applyFont="1" applyBorder="1" applyAlignment="1">
      <alignment wrapText="1"/>
    </xf>
    <xf numFmtId="0" fontId="1" fillId="0" borderId="0" xfId="0" applyFont="1"/>
    <xf numFmtId="0" fontId="33" fillId="19" borderId="0" xfId="0" applyFont="1" applyFill="1"/>
    <xf numFmtId="0" fontId="1" fillId="19" borderId="0" xfId="0" applyFont="1" applyFill="1"/>
  </cellXfs>
  <cellStyles count="3">
    <cellStyle name="Hyperlink" xfId="2" builtinId="8"/>
    <cellStyle name="Normal" xfId="0" builtinId="0"/>
    <cellStyle name="Normal 2" xfId="1" xr:uid="{00000000-0005-0000-0000-000002000000}"/>
  </cellStyles>
  <dxfs count="14">
    <dxf>
      <font>
        <color theme="1"/>
      </font>
      <fill>
        <patternFill>
          <bgColor rgb="FF92D050"/>
        </patternFill>
      </fill>
    </dxf>
    <dxf>
      <fill>
        <patternFill>
          <bgColor rgb="FFFFC000"/>
        </patternFill>
      </fill>
    </dxf>
    <dxf>
      <fill>
        <patternFill>
          <bgColor rgb="FFFF0000"/>
        </patternFill>
      </fill>
    </dxf>
    <dxf>
      <font>
        <color theme="0"/>
      </font>
      <fill>
        <patternFill>
          <bgColor rgb="FFC00000"/>
        </patternFill>
      </fill>
    </dxf>
    <dxf>
      <font>
        <color rgb="FF9C0006"/>
      </font>
      <fill>
        <patternFill>
          <bgColor rgb="FFFFC7CE"/>
        </patternFill>
      </fill>
    </dxf>
    <dxf>
      <font>
        <color theme="0"/>
      </font>
      <fill>
        <patternFill>
          <bgColor rgb="FFFF0000"/>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ill>
        <patternFill>
          <bgColor theme="9" tint="0.39994506668294322"/>
        </patternFill>
      </fill>
    </dxf>
    <dxf>
      <fill>
        <patternFill>
          <bgColor theme="7" tint="0.39994506668294322"/>
        </patternFill>
      </fill>
    </dxf>
    <dxf>
      <fill>
        <patternFill>
          <bgColor rgb="FFFF000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FF"/>
      <color rgb="FFCCECFF"/>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2-06-28T10:22:12.43" personId="{00000000-0000-0000-0000-000000000000}" id="{53AF7D3B-DDCD-4203-AE44-771E756823F2}">
    <text>Provide a link to the methodology document.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gov.uk/guidance/the-aqua-book" TargetMode="External"/><Relationship Id="rId2" Type="http://schemas.openxmlformats.org/officeDocument/2006/relationships/hyperlink" Target="https://officenationalstatistics.sharepoint.com/sites/onswiki/SitePages/Documentation.aspx" TargetMode="External"/><Relationship Id="rId1" Type="http://schemas.openxmlformats.org/officeDocument/2006/relationships/hyperlink" Target="https://best-practice-and-impact.github.io/analysis_project_documentation/"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officenationalstatistics.sharepoint.com/sites/onswiki/SitePages/Quality-Improvement-Plans-(QIPs).aspx?web=1" TargetMode="External"/><Relationship Id="rId1" Type="http://schemas.openxmlformats.org/officeDocument/2006/relationships/hyperlink" Target="https://officenationalstatistics.sharepoint.com/:u:/r/sites/onswiki/SitePages/Risk-%26-Issue-Management-Tool.aspx?csf=1&amp;web=1&amp;e=aALJ2w"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uksa.statisticsauthority.gov.uk/the-authority-board/committees/national-statisticians-advisory-committees-and-panels/national-statisticians-data-ethics-advisory-committee/ethics-self-assessment-tool/"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intranet.ons.statistics.gov.uk/task/risk-managemen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intranet.ons.statistics.gov.uk/task/risk-management/" TargetMode="External"/><Relationship Id="rId2" Type="http://schemas.openxmlformats.org/officeDocument/2006/relationships/hyperlink" Target="https://uksa.statisticsauthority.gov.uk/the-authority-board/committees/national-statisticians-advisory-committees-and-panels/national-statisticians-data-ethics-advisory-committee/ethics-self-assessment-tool/" TargetMode="External"/><Relationship Id="rId1" Type="http://schemas.openxmlformats.org/officeDocument/2006/relationships/hyperlink" Target="https://www.gov.uk/guidance/the-aqua-book"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uidance/the-aqua-book"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fficenationalstatistics.sharepoint.com/sites/onswiki/SitePages/Documentation.asp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y_url.ons.gov.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uidance/the-aqua-book"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hyperlink" Target="mailto:asap@ons.gov.uk"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A8E9D-25BB-4C3E-B39D-B9279D375DDF}">
  <sheetPr>
    <tabColor theme="4"/>
  </sheetPr>
  <dimension ref="A1:D19"/>
  <sheetViews>
    <sheetView showGridLines="0" tabSelected="1" zoomScaleNormal="100" workbookViewId="0">
      <selection activeCell="E5" sqref="E5"/>
    </sheetView>
  </sheetViews>
  <sheetFormatPr defaultColWidth="9.140625" defaultRowHeight="15.75" x14ac:dyDescent="0.25"/>
  <cols>
    <col min="1" max="1" width="37.42578125" style="23" customWidth="1"/>
    <col min="2" max="2" width="76.28515625" style="23" customWidth="1"/>
    <col min="3" max="3" width="30.140625" style="23" customWidth="1"/>
    <col min="4" max="4" width="31.7109375" style="23" customWidth="1"/>
    <col min="5" max="16384" width="9.140625" style="23"/>
  </cols>
  <sheetData>
    <row r="1" spans="1:4" ht="26.25" x14ac:dyDescent="0.4">
      <c r="A1" s="16" t="s">
        <v>254</v>
      </c>
      <c r="B1" s="13"/>
      <c r="C1" s="13"/>
      <c r="D1" s="13"/>
    </row>
    <row r="2" spans="1:4" ht="27" thickBot="1" x14ac:dyDescent="0.45">
      <c r="A2" s="16" t="s">
        <v>18</v>
      </c>
      <c r="B2" s="13"/>
      <c r="C2" s="13"/>
      <c r="D2" s="13"/>
    </row>
    <row r="3" spans="1:4" ht="62.25" customHeight="1" thickBot="1" x14ac:dyDescent="0.3">
      <c r="A3" s="246" t="s">
        <v>0</v>
      </c>
      <c r="B3" s="247"/>
      <c r="C3" s="247"/>
      <c r="D3" s="248"/>
    </row>
    <row r="4" spans="1:4" ht="24" customHeight="1" x14ac:dyDescent="0.25">
      <c r="A4" s="13" t="s">
        <v>1</v>
      </c>
      <c r="B4" s="13"/>
      <c r="C4" s="15"/>
      <c r="D4" s="13"/>
    </row>
    <row r="5" spans="1:4" x14ac:dyDescent="0.25">
      <c r="A5" s="14"/>
      <c r="B5" s="13"/>
      <c r="C5" s="15"/>
      <c r="D5" s="13"/>
    </row>
    <row r="6" spans="1:4" x14ac:dyDescent="0.25">
      <c r="A6" s="13"/>
      <c r="B6" s="13"/>
      <c r="C6" s="13"/>
      <c r="D6" s="13"/>
    </row>
    <row r="7" spans="1:4" ht="18" x14ac:dyDescent="0.25">
      <c r="A7" s="87" t="s">
        <v>2</v>
      </c>
      <c r="B7" s="87" t="s">
        <v>3</v>
      </c>
      <c r="C7" s="87" t="s">
        <v>4</v>
      </c>
      <c r="D7" s="87" t="s">
        <v>5</v>
      </c>
    </row>
    <row r="8" spans="1:4" ht="30" x14ac:dyDescent="0.25">
      <c r="A8" s="26">
        <v>1.2</v>
      </c>
      <c r="B8" s="30" t="s">
        <v>6</v>
      </c>
      <c r="C8" s="24" t="s">
        <v>7</v>
      </c>
      <c r="D8" s="25">
        <v>46153</v>
      </c>
    </row>
    <row r="9" spans="1:4" x14ac:dyDescent="0.25">
      <c r="A9" s="27">
        <v>1.1000000000000001</v>
      </c>
      <c r="B9" s="21" t="s">
        <v>8</v>
      </c>
      <c r="C9" s="20" t="s">
        <v>7</v>
      </c>
      <c r="D9" s="22">
        <v>46093</v>
      </c>
    </row>
    <row r="10" spans="1:4" x14ac:dyDescent="0.25">
      <c r="A10" s="28">
        <v>1</v>
      </c>
      <c r="B10" s="19" t="s">
        <v>9</v>
      </c>
      <c r="C10" s="17" t="s">
        <v>7</v>
      </c>
      <c r="D10" s="18" t="s">
        <v>10</v>
      </c>
    </row>
    <row r="11" spans="1:4" x14ac:dyDescent="0.25">
      <c r="A11" s="13"/>
      <c r="B11" s="15"/>
      <c r="C11" s="13"/>
      <c r="D11" s="13"/>
    </row>
    <row r="12" spans="1:4" ht="47.25" customHeight="1" x14ac:dyDescent="0.25">
      <c r="A12" s="243" t="s">
        <v>11</v>
      </c>
      <c r="B12" s="244"/>
      <c r="C12" s="244"/>
      <c r="D12" s="244"/>
    </row>
    <row r="13" spans="1:4" ht="30" customHeight="1" x14ac:dyDescent="0.25">
      <c r="A13" s="243" t="s">
        <v>293</v>
      </c>
      <c r="B13" s="244"/>
      <c r="C13" s="244"/>
      <c r="D13" s="244"/>
    </row>
    <row r="14" spans="1:4" ht="26.25" customHeight="1" x14ac:dyDescent="0.25">
      <c r="A14" s="243" t="s">
        <v>294</v>
      </c>
      <c r="B14" s="244"/>
      <c r="C14" s="244"/>
      <c r="D14" s="244"/>
    </row>
    <row r="15" spans="1:4" ht="32.25" customHeight="1" x14ac:dyDescent="0.25">
      <c r="A15" s="245" t="s">
        <v>12</v>
      </c>
      <c r="B15" s="245"/>
      <c r="C15" s="245"/>
      <c r="D15" s="13"/>
    </row>
    <row r="16" spans="1:4" x14ac:dyDescent="0.25">
      <c r="A16" s="55"/>
      <c r="B16" s="55"/>
      <c r="C16" s="55"/>
    </row>
    <row r="17" spans="1:3" x14ac:dyDescent="0.25">
      <c r="A17" s="56" t="s">
        <v>295</v>
      </c>
      <c r="B17" s="55"/>
      <c r="C17" s="55"/>
    </row>
    <row r="19" spans="1:3" x14ac:dyDescent="0.25">
      <c r="A19" s="5"/>
    </row>
  </sheetData>
  <mergeCells count="5">
    <mergeCell ref="A12:D12"/>
    <mergeCell ref="A14:D14"/>
    <mergeCell ref="A15:C15"/>
    <mergeCell ref="A3:D3"/>
    <mergeCell ref="A13:D13"/>
  </mergeCells>
  <hyperlinks>
    <hyperlink ref="A3" r:id="rId1" display="https://best-practice-and-impact.github.io/analysis_project_documentation/" xr:uid="{452EC8AD-EA22-413A-AC1F-45EACD99AA16}"/>
    <hyperlink ref="A15:C15" r:id="rId2" display="ONS Quality Central guidance on documenting your work provides more information about good documentation and why it matters." xr:uid="{D7316E3D-0E9D-4C63-8860-FF1ABF634573}"/>
    <hyperlink ref="A17" r:id="rId3" xr:uid="{49757F1B-E1B0-40ED-B9B3-3F8359377CDB}"/>
  </hyperlinks>
  <pageMargins left="0.70866141732283472" right="0.70866141732283472" top="0.74803149606299213" bottom="0.74803149606299213" header="0.31496062992125984" footer="0.31496062992125984"/>
  <pageSetup paperSize="9" scale="70"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0BE6E-F383-4FF0-A15E-EF2D7F0115A6}">
  <sheetPr>
    <tabColor rgb="FF92D050"/>
    <pageSetUpPr fitToPage="1"/>
  </sheetPr>
  <dimension ref="A1:O48"/>
  <sheetViews>
    <sheetView showGridLines="0" zoomScaleNormal="100" workbookViewId="0"/>
  </sheetViews>
  <sheetFormatPr defaultColWidth="9.140625" defaultRowHeight="15" x14ac:dyDescent="0.2"/>
  <cols>
    <col min="1" max="1" width="9.140625" style="55"/>
    <col min="2" max="2" width="44.85546875" style="55" customWidth="1"/>
    <col min="3" max="3" width="26.42578125" style="55" customWidth="1"/>
    <col min="4" max="4" width="47.7109375" style="55" customWidth="1"/>
    <col min="5" max="5" width="15.7109375" style="170" customWidth="1"/>
    <col min="6" max="6" width="27.42578125" style="170" customWidth="1"/>
    <col min="7" max="7" width="31.5703125" style="170" customWidth="1"/>
    <col min="8" max="8" width="16" style="170" customWidth="1"/>
    <col min="9" max="9" width="16.28515625" style="170" customWidth="1"/>
    <col min="10" max="10" width="14" style="170" customWidth="1"/>
    <col min="11" max="11" width="12.42578125" style="170" customWidth="1"/>
    <col min="12" max="12" width="30.140625" style="55" customWidth="1"/>
    <col min="13" max="13" width="15.5703125" style="170" customWidth="1"/>
    <col min="14" max="14" width="16.140625" style="170" customWidth="1"/>
    <col min="15" max="15" width="15.5703125" style="170" customWidth="1"/>
    <col min="16" max="16384" width="9.140625" style="55"/>
  </cols>
  <sheetData>
    <row r="1" spans="1:15" s="48" customFormat="1" ht="36.75" customHeight="1" x14ac:dyDescent="0.4">
      <c r="A1" s="16" t="str">
        <f>workbook_name</f>
        <v>Analytical assurance template v1.2</v>
      </c>
      <c r="C1" s="89"/>
      <c r="D1" s="89"/>
      <c r="E1" s="89"/>
      <c r="F1" s="89"/>
      <c r="G1" s="89"/>
      <c r="H1" s="89"/>
      <c r="I1" s="89"/>
      <c r="J1" s="89"/>
      <c r="K1" s="89"/>
      <c r="M1" s="89"/>
      <c r="N1" s="89"/>
      <c r="O1" s="89"/>
    </row>
    <row r="2" spans="1:15" s="48" customFormat="1" ht="42.75" customHeight="1" x14ac:dyDescent="0.4">
      <c r="A2" s="16" t="s">
        <v>277</v>
      </c>
      <c r="C2" s="89"/>
      <c r="D2" s="89"/>
      <c r="E2" s="89"/>
      <c r="F2" s="89"/>
      <c r="G2" s="89"/>
      <c r="H2" s="89"/>
      <c r="I2" s="89"/>
      <c r="J2" s="89"/>
      <c r="K2" s="89"/>
      <c r="M2" s="89"/>
      <c r="N2" s="89"/>
      <c r="O2" s="89"/>
    </row>
    <row r="3" spans="1:15" s="48" customFormat="1" ht="42" customHeight="1" x14ac:dyDescent="0.4">
      <c r="A3" s="16" t="str">
        <f>project_name</f>
        <v>Project Name 20xx</v>
      </c>
      <c r="C3" s="89"/>
      <c r="D3" s="89"/>
      <c r="E3" s="89"/>
      <c r="F3" s="89"/>
      <c r="G3" s="89"/>
      <c r="H3" s="89"/>
      <c r="I3" s="89"/>
      <c r="J3" s="89"/>
      <c r="K3" s="89"/>
      <c r="M3" s="89"/>
      <c r="N3" s="89"/>
      <c r="O3" s="89"/>
    </row>
    <row r="4" spans="1:15" s="48" customFormat="1" ht="18.75" customHeight="1" thickBot="1" x14ac:dyDescent="0.45">
      <c r="A4" s="16"/>
      <c r="C4" s="89"/>
      <c r="D4" s="89"/>
      <c r="E4" s="89"/>
      <c r="F4" s="89"/>
      <c r="G4" s="89"/>
      <c r="H4" s="89"/>
      <c r="I4" s="89"/>
      <c r="J4" s="89"/>
      <c r="K4" s="89"/>
      <c r="M4" s="89"/>
      <c r="N4" s="89"/>
      <c r="O4" s="89"/>
    </row>
    <row r="5" spans="1:15" s="48" customFormat="1" ht="40.5" customHeight="1" x14ac:dyDescent="0.25">
      <c r="A5" s="291" t="s">
        <v>317</v>
      </c>
      <c r="B5" s="292"/>
      <c r="C5" s="292"/>
      <c r="D5" s="292"/>
      <c r="E5" s="292"/>
      <c r="F5" s="293"/>
      <c r="G5" s="89"/>
      <c r="H5" s="89"/>
      <c r="I5" s="89"/>
      <c r="J5" s="89"/>
      <c r="K5" s="89"/>
      <c r="M5" s="89"/>
      <c r="N5" s="89"/>
      <c r="O5" s="89"/>
    </row>
    <row r="6" spans="1:15" s="48" customFormat="1" ht="19.5" customHeight="1" x14ac:dyDescent="0.25">
      <c r="A6" s="297" t="s">
        <v>318</v>
      </c>
      <c r="B6" s="298"/>
      <c r="C6" s="298"/>
      <c r="D6" s="298"/>
      <c r="E6" s="298"/>
      <c r="F6" s="299"/>
      <c r="G6" s="89"/>
      <c r="H6" s="89"/>
      <c r="I6" s="89"/>
      <c r="J6" s="89"/>
      <c r="K6" s="89"/>
      <c r="M6" s="89"/>
      <c r="N6" s="89"/>
      <c r="O6" s="89"/>
    </row>
    <row r="7" spans="1:15" s="48" customFormat="1" ht="19.5" customHeight="1" x14ac:dyDescent="0.25">
      <c r="A7" s="297" t="s">
        <v>328</v>
      </c>
      <c r="B7" s="298"/>
      <c r="C7" s="298"/>
      <c r="D7" s="298"/>
      <c r="E7" s="298"/>
      <c r="F7" s="299"/>
      <c r="G7" s="89"/>
      <c r="H7" s="89"/>
      <c r="I7" s="89"/>
      <c r="J7" s="89"/>
      <c r="K7" s="89"/>
      <c r="M7" s="89"/>
      <c r="N7" s="89"/>
      <c r="O7" s="89"/>
    </row>
    <row r="8" spans="1:15" s="48" customFormat="1" ht="18.75" customHeight="1" thickBot="1" x14ac:dyDescent="0.3">
      <c r="A8" s="294" t="s">
        <v>319</v>
      </c>
      <c r="B8" s="295"/>
      <c r="C8" s="295"/>
      <c r="D8" s="295"/>
      <c r="E8" s="295"/>
      <c r="F8" s="296"/>
      <c r="G8" s="89"/>
      <c r="H8" s="89"/>
      <c r="I8" s="89"/>
      <c r="J8" s="89"/>
      <c r="K8" s="89"/>
      <c r="M8" s="89"/>
      <c r="N8" s="89"/>
      <c r="O8" s="89"/>
    </row>
    <row r="10" spans="1:15" s="170" customFormat="1" ht="47.25" x14ac:dyDescent="0.2">
      <c r="A10" s="182" t="s">
        <v>161</v>
      </c>
      <c r="B10" s="183" t="s">
        <v>162</v>
      </c>
      <c r="C10" s="184" t="s">
        <v>163</v>
      </c>
      <c r="D10" s="184" t="s">
        <v>164</v>
      </c>
      <c r="E10" s="184" t="s">
        <v>165</v>
      </c>
      <c r="F10" s="184" t="s">
        <v>166</v>
      </c>
      <c r="G10" s="184" t="s">
        <v>167</v>
      </c>
      <c r="H10" s="184" t="s">
        <v>168</v>
      </c>
      <c r="I10" s="184" t="s">
        <v>169</v>
      </c>
      <c r="J10" s="184" t="s">
        <v>170</v>
      </c>
      <c r="K10" s="184" t="s">
        <v>171</v>
      </c>
      <c r="L10" s="184" t="s">
        <v>172</v>
      </c>
      <c r="M10" s="184" t="s">
        <v>97</v>
      </c>
      <c r="N10" s="184" t="s">
        <v>154</v>
      </c>
      <c r="O10" s="184" t="s">
        <v>155</v>
      </c>
    </row>
    <row r="11" spans="1:15" ht="45" x14ac:dyDescent="0.2">
      <c r="A11" s="171" t="s">
        <v>156</v>
      </c>
      <c r="B11" s="172" t="s">
        <v>156</v>
      </c>
      <c r="C11" s="172" t="s">
        <v>156</v>
      </c>
      <c r="D11" s="172" t="s">
        <v>177</v>
      </c>
      <c r="E11" s="173"/>
      <c r="F11" s="174"/>
      <c r="G11" s="174"/>
      <c r="H11" s="175" t="s">
        <v>279</v>
      </c>
      <c r="I11" s="175" t="s">
        <v>284</v>
      </c>
      <c r="J11" s="174">
        <f>VALUE(LEFT($H11,1))*VALUE(LEFT($I11,1))</f>
        <v>4</v>
      </c>
      <c r="K11" s="174" t="s">
        <v>160</v>
      </c>
      <c r="L11" s="172"/>
      <c r="M11" s="174" t="s">
        <v>156</v>
      </c>
      <c r="N11" s="174" t="s">
        <v>156</v>
      </c>
      <c r="O11" s="174" t="s">
        <v>156</v>
      </c>
    </row>
    <row r="12" spans="1:15" ht="162.75" customHeight="1" x14ac:dyDescent="0.2">
      <c r="A12" s="176">
        <v>1</v>
      </c>
      <c r="B12" s="177" t="s">
        <v>173</v>
      </c>
      <c r="C12" s="177" t="s">
        <v>174</v>
      </c>
      <c r="D12" s="177" t="s">
        <v>316</v>
      </c>
      <c r="E12" s="178">
        <v>46034</v>
      </c>
      <c r="F12" s="179" t="s">
        <v>58</v>
      </c>
      <c r="G12" s="179" t="s">
        <v>175</v>
      </c>
      <c r="H12" s="180" t="s">
        <v>280</v>
      </c>
      <c r="I12" s="180" t="s">
        <v>286</v>
      </c>
      <c r="J12" s="174">
        <f>VALUE(LEFT($H12,1))*VALUE(LEFT($I12,1))</f>
        <v>12</v>
      </c>
      <c r="K12" s="179" t="s">
        <v>160</v>
      </c>
      <c r="L12" s="177" t="s">
        <v>176</v>
      </c>
      <c r="M12" s="181">
        <v>46143</v>
      </c>
      <c r="N12" s="179" t="s">
        <v>58</v>
      </c>
      <c r="O12" s="181">
        <v>46174</v>
      </c>
    </row>
    <row r="13" spans="1:15" ht="30" x14ac:dyDescent="0.2">
      <c r="A13" s="176" t="s">
        <v>156</v>
      </c>
      <c r="B13" s="177" t="s">
        <v>156</v>
      </c>
      <c r="C13" s="177" t="s">
        <v>156</v>
      </c>
      <c r="D13" s="177" t="s">
        <v>156</v>
      </c>
      <c r="E13" s="178"/>
      <c r="F13" s="179"/>
      <c r="G13" s="179"/>
      <c r="H13" s="180" t="s">
        <v>278</v>
      </c>
      <c r="I13" s="180" t="s">
        <v>283</v>
      </c>
      <c r="J13" s="174">
        <f>VALUE(LEFT($H13,1))*VALUE(LEFT($I13,1))</f>
        <v>1</v>
      </c>
      <c r="K13" s="179" t="s">
        <v>160</v>
      </c>
      <c r="L13" s="177"/>
      <c r="M13" s="179" t="s">
        <v>156</v>
      </c>
      <c r="N13" s="179" t="s">
        <v>156</v>
      </c>
      <c r="O13" s="179" t="s">
        <v>156</v>
      </c>
    </row>
    <row r="14" spans="1:15" ht="30" x14ac:dyDescent="0.2">
      <c r="A14" s="176" t="s">
        <v>156</v>
      </c>
      <c r="B14" s="177" t="s">
        <v>156</v>
      </c>
      <c r="C14" s="177" t="s">
        <v>156</v>
      </c>
      <c r="D14" s="177" t="s">
        <v>156</v>
      </c>
      <c r="E14" s="178"/>
      <c r="F14" s="179"/>
      <c r="G14" s="179"/>
      <c r="H14" s="180" t="s">
        <v>278</v>
      </c>
      <c r="I14" s="180" t="s">
        <v>283</v>
      </c>
      <c r="J14" s="174">
        <f t="shared" ref="J14:J22" si="0">VALUE(LEFT($H14,1))*VALUE(LEFT($I14,1))</f>
        <v>1</v>
      </c>
      <c r="K14" s="179" t="s">
        <v>160</v>
      </c>
      <c r="L14" s="177"/>
      <c r="M14" s="179" t="s">
        <v>156</v>
      </c>
      <c r="N14" s="179" t="s">
        <v>156</v>
      </c>
      <c r="O14" s="179" t="s">
        <v>156</v>
      </c>
    </row>
    <row r="15" spans="1:15" ht="30" x14ac:dyDescent="0.2">
      <c r="A15" s="176" t="s">
        <v>156</v>
      </c>
      <c r="B15" s="177" t="s">
        <v>156</v>
      </c>
      <c r="C15" s="177" t="s">
        <v>156</v>
      </c>
      <c r="D15" s="177" t="s">
        <v>156</v>
      </c>
      <c r="E15" s="178"/>
      <c r="F15" s="179"/>
      <c r="G15" s="179"/>
      <c r="H15" s="180" t="s">
        <v>278</v>
      </c>
      <c r="I15" s="180" t="s">
        <v>283</v>
      </c>
      <c r="J15" s="174">
        <f t="shared" si="0"/>
        <v>1</v>
      </c>
      <c r="K15" s="179" t="s">
        <v>160</v>
      </c>
      <c r="L15" s="177"/>
      <c r="M15" s="179" t="s">
        <v>156</v>
      </c>
      <c r="N15" s="179" t="s">
        <v>156</v>
      </c>
      <c r="O15" s="179" t="s">
        <v>156</v>
      </c>
    </row>
    <row r="16" spans="1:15" ht="30" x14ac:dyDescent="0.2">
      <c r="A16" s="176" t="s">
        <v>156</v>
      </c>
      <c r="B16" s="177" t="s">
        <v>156</v>
      </c>
      <c r="C16" s="177" t="s">
        <v>156</v>
      </c>
      <c r="D16" s="177" t="s">
        <v>156</v>
      </c>
      <c r="E16" s="178"/>
      <c r="F16" s="179"/>
      <c r="G16" s="179"/>
      <c r="H16" s="180" t="s">
        <v>278</v>
      </c>
      <c r="I16" s="180" t="s">
        <v>283</v>
      </c>
      <c r="J16" s="174">
        <f t="shared" si="0"/>
        <v>1</v>
      </c>
      <c r="K16" s="179" t="s">
        <v>160</v>
      </c>
      <c r="L16" s="177"/>
      <c r="M16" s="179" t="s">
        <v>156</v>
      </c>
      <c r="N16" s="179" t="s">
        <v>156</v>
      </c>
      <c r="O16" s="179" t="s">
        <v>156</v>
      </c>
    </row>
    <row r="17" spans="1:15" ht="30" x14ac:dyDescent="0.2">
      <c r="A17" s="176" t="s">
        <v>156</v>
      </c>
      <c r="B17" s="177" t="s">
        <v>156</v>
      </c>
      <c r="C17" s="177" t="s">
        <v>156</v>
      </c>
      <c r="D17" s="177" t="s">
        <v>156</v>
      </c>
      <c r="E17" s="178"/>
      <c r="F17" s="179"/>
      <c r="G17" s="179"/>
      <c r="H17" s="180" t="s">
        <v>278</v>
      </c>
      <c r="I17" s="180" t="s">
        <v>283</v>
      </c>
      <c r="J17" s="174">
        <f t="shared" si="0"/>
        <v>1</v>
      </c>
      <c r="K17" s="179" t="s">
        <v>160</v>
      </c>
      <c r="L17" s="177"/>
      <c r="M17" s="179" t="s">
        <v>156</v>
      </c>
      <c r="N17" s="179" t="s">
        <v>156</v>
      </c>
      <c r="O17" s="179" t="s">
        <v>156</v>
      </c>
    </row>
    <row r="18" spans="1:15" ht="30" x14ac:dyDescent="0.2">
      <c r="A18" s="176" t="s">
        <v>156</v>
      </c>
      <c r="B18" s="177" t="s">
        <v>156</v>
      </c>
      <c r="C18" s="177" t="s">
        <v>156</v>
      </c>
      <c r="D18" s="177" t="s">
        <v>156</v>
      </c>
      <c r="E18" s="178"/>
      <c r="F18" s="179"/>
      <c r="G18" s="179"/>
      <c r="H18" s="180" t="s">
        <v>278</v>
      </c>
      <c r="I18" s="180" t="s">
        <v>283</v>
      </c>
      <c r="J18" s="174">
        <f t="shared" si="0"/>
        <v>1</v>
      </c>
      <c r="K18" s="179" t="s">
        <v>160</v>
      </c>
      <c r="L18" s="177"/>
      <c r="M18" s="179" t="s">
        <v>156</v>
      </c>
      <c r="N18" s="179" t="s">
        <v>156</v>
      </c>
      <c r="O18" s="179" t="s">
        <v>156</v>
      </c>
    </row>
    <row r="19" spans="1:15" ht="30" x14ac:dyDescent="0.2">
      <c r="A19" s="176" t="s">
        <v>156</v>
      </c>
      <c r="B19" s="177" t="s">
        <v>156</v>
      </c>
      <c r="C19" s="177" t="s">
        <v>156</v>
      </c>
      <c r="D19" s="177" t="s">
        <v>156</v>
      </c>
      <c r="E19" s="178"/>
      <c r="F19" s="179"/>
      <c r="G19" s="179"/>
      <c r="H19" s="180" t="s">
        <v>278</v>
      </c>
      <c r="I19" s="180" t="s">
        <v>283</v>
      </c>
      <c r="J19" s="174">
        <f t="shared" si="0"/>
        <v>1</v>
      </c>
      <c r="K19" s="179" t="s">
        <v>160</v>
      </c>
      <c r="L19" s="177"/>
      <c r="M19" s="179" t="s">
        <v>156</v>
      </c>
      <c r="N19" s="179" t="s">
        <v>156</v>
      </c>
      <c r="O19" s="179" t="s">
        <v>156</v>
      </c>
    </row>
    <row r="20" spans="1:15" ht="30" x14ac:dyDescent="0.2">
      <c r="A20" s="176" t="s">
        <v>156</v>
      </c>
      <c r="B20" s="177" t="s">
        <v>156</v>
      </c>
      <c r="C20" s="177" t="s">
        <v>156</v>
      </c>
      <c r="D20" s="177" t="s">
        <v>156</v>
      </c>
      <c r="E20" s="178"/>
      <c r="F20" s="179"/>
      <c r="G20" s="179"/>
      <c r="H20" s="180" t="s">
        <v>278</v>
      </c>
      <c r="I20" s="180" t="s">
        <v>283</v>
      </c>
      <c r="J20" s="174">
        <f t="shared" si="0"/>
        <v>1</v>
      </c>
      <c r="K20" s="179" t="s">
        <v>160</v>
      </c>
      <c r="L20" s="177"/>
      <c r="M20" s="179" t="s">
        <v>156</v>
      </c>
      <c r="N20" s="179" t="s">
        <v>156</v>
      </c>
      <c r="O20" s="179" t="s">
        <v>156</v>
      </c>
    </row>
    <row r="21" spans="1:15" ht="30" x14ac:dyDescent="0.2">
      <c r="A21" s="176" t="s">
        <v>156</v>
      </c>
      <c r="B21" s="177" t="s">
        <v>156</v>
      </c>
      <c r="C21" s="177" t="s">
        <v>156</v>
      </c>
      <c r="D21" s="177" t="s">
        <v>156</v>
      </c>
      <c r="E21" s="178"/>
      <c r="F21" s="179"/>
      <c r="G21" s="179"/>
      <c r="H21" s="180" t="s">
        <v>278</v>
      </c>
      <c r="I21" s="180" t="s">
        <v>283</v>
      </c>
      <c r="J21" s="174">
        <f t="shared" si="0"/>
        <v>1</v>
      </c>
      <c r="K21" s="179" t="s">
        <v>160</v>
      </c>
      <c r="L21" s="177"/>
      <c r="M21" s="179" t="s">
        <v>156</v>
      </c>
      <c r="N21" s="179" t="s">
        <v>156</v>
      </c>
      <c r="O21" s="179" t="s">
        <v>156</v>
      </c>
    </row>
    <row r="22" spans="1:15" ht="30" x14ac:dyDescent="0.2">
      <c r="A22" s="176" t="s">
        <v>156</v>
      </c>
      <c r="B22" s="177" t="s">
        <v>156</v>
      </c>
      <c r="C22" s="177" t="s">
        <v>156</v>
      </c>
      <c r="D22" s="177" t="s">
        <v>156</v>
      </c>
      <c r="E22" s="178"/>
      <c r="F22" s="179"/>
      <c r="G22" s="179"/>
      <c r="H22" s="180" t="s">
        <v>278</v>
      </c>
      <c r="I22" s="180" t="s">
        <v>283</v>
      </c>
      <c r="J22" s="174">
        <f t="shared" si="0"/>
        <v>1</v>
      </c>
      <c r="K22" s="179" t="s">
        <v>160</v>
      </c>
      <c r="L22" s="177"/>
      <c r="M22" s="179" t="s">
        <v>156</v>
      </c>
      <c r="N22" s="179" t="s">
        <v>156</v>
      </c>
      <c r="O22" s="179" t="s">
        <v>156</v>
      </c>
    </row>
    <row r="23" spans="1:15" x14ac:dyDescent="0.2">
      <c r="A23" s="170"/>
    </row>
    <row r="24" spans="1:15" x14ac:dyDescent="0.2">
      <c r="A24" s="170"/>
    </row>
    <row r="25" spans="1:15" x14ac:dyDescent="0.2">
      <c r="A25" s="170"/>
    </row>
    <row r="26" spans="1:15" x14ac:dyDescent="0.2">
      <c r="A26" s="170"/>
    </row>
    <row r="27" spans="1:15" x14ac:dyDescent="0.2">
      <c r="A27" s="170"/>
    </row>
    <row r="28" spans="1:15" x14ac:dyDescent="0.2">
      <c r="A28" s="170"/>
    </row>
    <row r="29" spans="1:15" x14ac:dyDescent="0.2">
      <c r="A29" s="170"/>
    </row>
    <row r="30" spans="1:15" x14ac:dyDescent="0.2">
      <c r="A30" s="170"/>
    </row>
    <row r="31" spans="1:15" x14ac:dyDescent="0.2">
      <c r="A31" s="170"/>
    </row>
    <row r="32" spans="1:15" x14ac:dyDescent="0.2">
      <c r="A32" s="170"/>
    </row>
    <row r="33" spans="1:1" x14ac:dyDescent="0.2">
      <c r="A33" s="170"/>
    </row>
    <row r="34" spans="1:1" x14ac:dyDescent="0.2">
      <c r="A34" s="170"/>
    </row>
    <row r="35" spans="1:1" x14ac:dyDescent="0.2">
      <c r="A35" s="170"/>
    </row>
    <row r="36" spans="1:1" x14ac:dyDescent="0.2">
      <c r="A36" s="170"/>
    </row>
    <row r="37" spans="1:1" x14ac:dyDescent="0.2">
      <c r="A37" s="170"/>
    </row>
    <row r="38" spans="1:1" x14ac:dyDescent="0.2">
      <c r="A38" s="170"/>
    </row>
    <row r="39" spans="1:1" x14ac:dyDescent="0.2">
      <c r="A39" s="170"/>
    </row>
    <row r="40" spans="1:1" x14ac:dyDescent="0.2">
      <c r="A40" s="170"/>
    </row>
    <row r="41" spans="1:1" x14ac:dyDescent="0.2">
      <c r="A41" s="170"/>
    </row>
    <row r="42" spans="1:1" x14ac:dyDescent="0.2">
      <c r="A42" s="170"/>
    </row>
    <row r="43" spans="1:1" x14ac:dyDescent="0.2">
      <c r="A43" s="170"/>
    </row>
    <row r="44" spans="1:1" x14ac:dyDescent="0.2">
      <c r="A44" s="170"/>
    </row>
    <row r="45" spans="1:1" x14ac:dyDescent="0.2">
      <c r="A45" s="170"/>
    </row>
    <row r="46" spans="1:1" x14ac:dyDescent="0.2">
      <c r="A46" s="170"/>
    </row>
    <row r="47" spans="1:1" x14ac:dyDescent="0.2">
      <c r="A47" s="170"/>
    </row>
    <row r="48" spans="1:1" x14ac:dyDescent="0.2">
      <c r="A48" s="170"/>
    </row>
  </sheetData>
  <mergeCells count="4">
    <mergeCell ref="A5:F5"/>
    <mergeCell ref="A8:F8"/>
    <mergeCell ref="A6:F6"/>
    <mergeCell ref="A7:F7"/>
  </mergeCells>
  <conditionalFormatting sqref="J11:J22">
    <cfRule type="cellIs" dxfId="11" priority="1" operator="greaterThan">
      <formula>12</formula>
    </cfRule>
    <cfRule type="cellIs" dxfId="10" priority="2" operator="between">
      <formula>8</formula>
      <formula>12</formula>
    </cfRule>
    <cfRule type="cellIs" dxfId="9" priority="3" operator="lessThan">
      <formula>8</formula>
    </cfRule>
    <cfRule type="colorScale" priority="4">
      <colorScale>
        <cfvo type="num" val="1"/>
        <cfvo type="num" val="5"/>
        <cfvo type="num" val="15"/>
        <color rgb="FF00B050"/>
        <color rgb="FFFFEB84"/>
        <color rgb="FFFF0000"/>
      </colorScale>
    </cfRule>
  </conditionalFormatting>
  <dataValidations count="5">
    <dataValidation type="list" allowBlank="1" showInputMessage="1" showErrorMessage="1" sqref="G11:G22" xr:uid="{3603B8A7-9B99-49BC-9B1C-5B3D49D098D1}">
      <formula1>risk_categories</formula1>
    </dataValidation>
    <dataValidation type="date" operator="greaterThan" allowBlank="1" showInputMessage="1" showErrorMessage="1" sqref="O11:O22" xr:uid="{43A877B1-92E5-468E-9C52-3E5AC5ECB11E}">
      <formula1>40179</formula1>
    </dataValidation>
    <dataValidation type="list" allowBlank="1" showInputMessage="1" showErrorMessage="1" sqref="H11:H22" xr:uid="{11CAE3FF-AE4E-401F-9462-7ABEE6582FEF}">
      <formula1>risk_likelihood_text</formula1>
    </dataValidation>
    <dataValidation type="list" allowBlank="1" showInputMessage="1" showErrorMessage="1" sqref="I11:I22" xr:uid="{203A3DFC-4CF9-41F4-946D-86CF2BEA0C4E}">
      <formula1>risk_impact_text</formula1>
    </dataValidation>
    <dataValidation type="list" allowBlank="1" showInputMessage="1" showErrorMessage="1" sqref="K11:K22" xr:uid="{745A0E0D-560D-4CB4-9C41-506D118C17EE}">
      <formula1>risk_issue_status</formula1>
    </dataValidation>
  </dataValidations>
  <hyperlinks>
    <hyperlink ref="B10" r:id="rId1" xr:uid="{1B4C1E21-2A44-44CC-B443-BA4307A193BD}"/>
    <hyperlink ref="A8:F8" r:id="rId2" display="If a risk is thought to be severe enough then it should be recorded in your division's Quality Improvement Plan (QIP) for monitoring progress on its mitigation.  " xr:uid="{9AE74986-8E21-488E-A94F-79989C358BBA}"/>
  </hyperlinks>
  <pageMargins left="0.70866141732283472" right="0.70866141732283472" top="0.74803149606299213" bottom="0.74803149606299213" header="0.31496062992125984" footer="0.31496062992125984"/>
  <pageSetup paperSize="9" scale="38"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9B37-C399-4D42-99B6-074C646C43F0}">
  <sheetPr>
    <tabColor theme="4"/>
  </sheetPr>
  <dimension ref="A1:M12"/>
  <sheetViews>
    <sheetView showGridLines="0" zoomScaleNormal="100" workbookViewId="0">
      <selection activeCell="A7" sqref="A7"/>
    </sheetView>
  </sheetViews>
  <sheetFormatPr defaultColWidth="9" defaultRowHeight="15" x14ac:dyDescent="0.2"/>
  <cols>
    <col min="1" max="1" width="40.85546875" style="209" customWidth="1"/>
    <col min="2" max="2" width="21.85546875" style="209" customWidth="1"/>
    <col min="3" max="3" width="77.140625" style="209" customWidth="1"/>
    <col min="4" max="4" width="9" style="209"/>
    <col min="5" max="5" width="62.42578125" style="209" customWidth="1"/>
    <col min="6" max="6" width="22.140625" style="209" customWidth="1"/>
    <col min="7" max="7" width="42.85546875" style="209" customWidth="1"/>
    <col min="8" max="16384" width="9" style="209"/>
  </cols>
  <sheetData>
    <row r="1" spans="1:13" s="206" customFormat="1" ht="36.75" customHeight="1" x14ac:dyDescent="0.4">
      <c r="A1" s="16" t="str">
        <f>workbook_name</f>
        <v>Analytical assurance template v1.2</v>
      </c>
      <c r="B1" s="205"/>
      <c r="C1" s="205"/>
      <c r="D1" s="205"/>
      <c r="E1" s="205"/>
      <c r="F1" s="205"/>
      <c r="G1" s="205"/>
      <c r="H1" s="205"/>
      <c r="I1" s="205"/>
      <c r="K1" s="205"/>
      <c r="L1" s="205"/>
      <c r="M1" s="205"/>
    </row>
    <row r="2" spans="1:13" s="206" customFormat="1" ht="42.75" customHeight="1" x14ac:dyDescent="0.4">
      <c r="A2" s="16" t="s">
        <v>332</v>
      </c>
      <c r="B2" s="205"/>
      <c r="C2" s="205"/>
      <c r="D2" s="205"/>
      <c r="E2" s="205"/>
      <c r="F2" s="205"/>
      <c r="G2" s="205"/>
      <c r="H2" s="205"/>
      <c r="I2" s="205"/>
      <c r="K2" s="205"/>
      <c r="L2" s="205"/>
      <c r="M2" s="205"/>
    </row>
    <row r="3" spans="1:13" s="206" customFormat="1" ht="42" customHeight="1" x14ac:dyDescent="0.4">
      <c r="A3" s="16" t="str">
        <f>project_name</f>
        <v>Project Name 20xx</v>
      </c>
      <c r="B3" s="205"/>
      <c r="C3" s="205"/>
      <c r="D3" s="205"/>
      <c r="E3" s="205"/>
      <c r="F3" s="205"/>
      <c r="G3" s="205"/>
      <c r="H3" s="205"/>
      <c r="I3" s="205"/>
      <c r="K3" s="205"/>
      <c r="L3" s="205"/>
      <c r="M3" s="205"/>
    </row>
    <row r="4" spans="1:13" s="206" customFormat="1" ht="42" customHeight="1" x14ac:dyDescent="0.2">
      <c r="A4" s="234" t="s">
        <v>331</v>
      </c>
      <c r="B4" s="235"/>
      <c r="C4" s="235"/>
      <c r="D4" s="235"/>
      <c r="E4" s="235"/>
      <c r="F4" s="235"/>
      <c r="G4" s="236"/>
      <c r="H4" s="205"/>
      <c r="I4" s="205"/>
      <c r="K4" s="205"/>
      <c r="L4" s="205"/>
      <c r="M4" s="205"/>
    </row>
    <row r="5" spans="1:13" s="206" customFormat="1" ht="27" customHeight="1" x14ac:dyDescent="0.25">
      <c r="A5" s="226" t="s">
        <v>351</v>
      </c>
      <c r="B5" s="227"/>
      <c r="C5" s="227"/>
      <c r="D5" s="227"/>
      <c r="E5" s="227"/>
      <c r="F5" s="227"/>
      <c r="G5" s="228"/>
      <c r="H5" s="205"/>
      <c r="I5" s="205"/>
      <c r="K5" s="205"/>
      <c r="L5" s="205"/>
      <c r="M5" s="205"/>
    </row>
    <row r="6" spans="1:13" s="207" customFormat="1" ht="22.5" customHeight="1" x14ac:dyDescent="0.25">
      <c r="A6" s="226" t="s">
        <v>352</v>
      </c>
      <c r="B6" s="229"/>
      <c r="C6" s="227"/>
      <c r="D6" s="227"/>
      <c r="E6" s="227"/>
      <c r="F6" s="227"/>
      <c r="G6" s="228"/>
      <c r="H6" s="208"/>
      <c r="I6" s="208"/>
      <c r="K6" s="208"/>
      <c r="L6" s="208"/>
      <c r="M6" s="208"/>
    </row>
    <row r="7" spans="1:13" ht="21.75" customHeight="1" x14ac:dyDescent="0.25">
      <c r="A7" s="230" t="s">
        <v>353</v>
      </c>
      <c r="B7" s="231"/>
      <c r="C7" s="231"/>
      <c r="D7" s="231"/>
      <c r="E7" s="231"/>
      <c r="F7" s="231"/>
      <c r="G7" s="232"/>
    </row>
    <row r="8" spans="1:13" x14ac:dyDescent="0.2">
      <c r="A8" s="210"/>
    </row>
    <row r="9" spans="1:13" ht="220.5" customHeight="1" x14ac:dyDescent="0.2">
      <c r="A9" s="237" t="s">
        <v>338</v>
      </c>
      <c r="B9" s="202" t="s">
        <v>195</v>
      </c>
      <c r="C9" s="211" t="s">
        <v>329</v>
      </c>
      <c r="E9" s="240" t="s">
        <v>340</v>
      </c>
      <c r="F9" s="216" t="s">
        <v>196</v>
      </c>
      <c r="G9" s="214" t="s">
        <v>336</v>
      </c>
    </row>
    <row r="10" spans="1:13" ht="180" customHeight="1" x14ac:dyDescent="0.2">
      <c r="A10" s="238"/>
      <c r="B10" s="203" t="s">
        <v>193</v>
      </c>
      <c r="C10" s="220" t="s">
        <v>339</v>
      </c>
      <c r="D10" s="212"/>
      <c r="E10" s="241"/>
      <c r="F10" s="217" t="s">
        <v>197</v>
      </c>
      <c r="G10" s="214" t="s">
        <v>337</v>
      </c>
    </row>
    <row r="11" spans="1:13" ht="268.5" customHeight="1" x14ac:dyDescent="0.2">
      <c r="A11" s="239"/>
      <c r="B11" s="204" t="s">
        <v>198</v>
      </c>
      <c r="C11" s="211" t="s">
        <v>330</v>
      </c>
      <c r="E11" s="241"/>
      <c r="F11" s="218" t="s">
        <v>199</v>
      </c>
      <c r="G11" s="215" t="s">
        <v>335</v>
      </c>
    </row>
    <row r="12" spans="1:13" ht="227.25" customHeight="1" x14ac:dyDescent="0.2">
      <c r="E12" s="242"/>
      <c r="F12" s="219" t="s">
        <v>194</v>
      </c>
      <c r="G12" s="221" t="s">
        <v>341</v>
      </c>
    </row>
  </sheetData>
  <mergeCells count="3">
    <mergeCell ref="A4:G4"/>
    <mergeCell ref="A9:A11"/>
    <mergeCell ref="E9:E12"/>
  </mergeCell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4426-9EEF-4810-8CC9-2EBFE6E69D86}">
  <sheetPr>
    <tabColor rgb="FF92D050"/>
    <pageSetUpPr autoPageBreaks="0" fitToPage="1"/>
  </sheetPr>
  <dimension ref="A1:O42"/>
  <sheetViews>
    <sheetView showGridLines="0" zoomScaleNormal="100" workbookViewId="0"/>
  </sheetViews>
  <sheetFormatPr defaultColWidth="9" defaultRowHeight="15" customHeight="1" x14ac:dyDescent="0.25"/>
  <cols>
    <col min="1" max="1" width="15.85546875" style="1" customWidth="1"/>
    <col min="2" max="2" width="20.5703125" style="1" customWidth="1"/>
    <col min="3" max="3" width="67.140625" style="1" customWidth="1"/>
    <col min="4" max="4" width="51.5703125" style="1" customWidth="1"/>
    <col min="5" max="5" width="42.85546875" style="1" customWidth="1"/>
    <col min="6" max="6" width="46.7109375" style="1" customWidth="1"/>
    <col min="7" max="7" width="53.140625" style="1" customWidth="1"/>
    <col min="8" max="8" width="38.7109375" style="1" customWidth="1"/>
    <col min="9" max="9" width="21.5703125" style="12" customWidth="1"/>
    <col min="10" max="10" width="20.42578125" style="12" customWidth="1"/>
    <col min="11" max="11" width="20.7109375" style="12" customWidth="1"/>
    <col min="12" max="12" width="20.28515625" style="12" customWidth="1"/>
    <col min="13" max="13" width="19.7109375" style="12" customWidth="1"/>
    <col min="14" max="14" width="18.85546875" style="12" customWidth="1"/>
    <col min="15" max="15" width="15" style="1" customWidth="1"/>
    <col min="16" max="16" width="15.140625" style="1" customWidth="1"/>
    <col min="17" max="17" width="28.85546875" style="1" customWidth="1"/>
    <col min="18" max="16384" width="9" style="1"/>
  </cols>
  <sheetData>
    <row r="1" spans="1:15" s="189" customFormat="1" ht="36.75" customHeight="1" x14ac:dyDescent="0.4">
      <c r="A1" s="16" t="str">
        <f>workbook_name</f>
        <v>Analytical assurance template v1.2</v>
      </c>
      <c r="B1" s="188"/>
      <c r="C1" s="188"/>
      <c r="D1" s="188"/>
      <c r="E1" s="188"/>
      <c r="F1" s="188"/>
      <c r="G1" s="188"/>
      <c r="H1" s="188"/>
      <c r="I1" s="188"/>
      <c r="J1" s="188"/>
      <c r="L1" s="188"/>
      <c r="M1" s="188"/>
      <c r="N1" s="188"/>
    </row>
    <row r="2" spans="1:15" s="189" customFormat="1" ht="42.75" customHeight="1" x14ac:dyDescent="0.4">
      <c r="A2" s="16" t="s">
        <v>37</v>
      </c>
      <c r="B2" s="188"/>
      <c r="C2" s="188"/>
      <c r="D2" s="188"/>
      <c r="E2" s="188"/>
      <c r="F2" s="188"/>
      <c r="G2" s="188"/>
      <c r="H2" s="188"/>
      <c r="I2" s="188"/>
      <c r="J2" s="188"/>
      <c r="L2" s="188"/>
      <c r="M2" s="188"/>
      <c r="N2" s="188"/>
    </row>
    <row r="3" spans="1:15" s="189" customFormat="1" ht="42" customHeight="1" x14ac:dyDescent="0.4">
      <c r="A3" s="16" t="str">
        <f>project_name</f>
        <v>Project Name 20xx</v>
      </c>
      <c r="B3" s="188"/>
      <c r="C3" s="188"/>
      <c r="D3" s="188"/>
      <c r="E3" s="188"/>
      <c r="F3" s="188"/>
      <c r="G3" s="188"/>
      <c r="H3" s="188"/>
      <c r="I3" s="188"/>
      <c r="J3" s="188"/>
      <c r="L3" s="188"/>
      <c r="M3" s="188"/>
      <c r="N3" s="188"/>
    </row>
    <row r="4" spans="1:15" s="189" customFormat="1" ht="12.75" customHeight="1" x14ac:dyDescent="0.4">
      <c r="A4" s="16"/>
      <c r="B4" s="188"/>
      <c r="C4" s="188"/>
      <c r="D4" s="188"/>
      <c r="E4" s="188"/>
      <c r="F4" s="188"/>
      <c r="G4" s="188"/>
      <c r="H4" s="188"/>
      <c r="I4" s="188"/>
      <c r="J4" s="188"/>
      <c r="L4" s="188"/>
      <c r="M4" s="188"/>
      <c r="N4" s="188"/>
    </row>
    <row r="5" spans="1:15" s="189" customFormat="1" ht="52.5" customHeight="1" x14ac:dyDescent="0.25">
      <c r="A5" s="302" t="s">
        <v>350</v>
      </c>
      <c r="B5" s="303"/>
      <c r="C5" s="303"/>
      <c r="D5" s="303"/>
      <c r="E5" s="303"/>
      <c r="F5" s="303"/>
      <c r="G5" s="188"/>
      <c r="H5" s="188"/>
      <c r="I5" s="188"/>
      <c r="J5" s="188"/>
      <c r="L5" s="188"/>
      <c r="M5" s="188"/>
      <c r="N5" s="188"/>
    </row>
    <row r="6" spans="1:15" s="189" customFormat="1" ht="29.25" customHeight="1" x14ac:dyDescent="0.25">
      <c r="A6" s="302" t="s">
        <v>343</v>
      </c>
      <c r="B6" s="303"/>
      <c r="C6" s="303"/>
      <c r="D6" s="303"/>
      <c r="E6" s="303"/>
      <c r="F6" s="303"/>
      <c r="G6" s="188"/>
      <c r="H6" s="188"/>
      <c r="I6" s="188"/>
      <c r="J6" s="188"/>
      <c r="L6" s="188"/>
      <c r="M6" s="188"/>
      <c r="N6" s="188"/>
    </row>
    <row r="7" spans="1:15" s="189" customFormat="1" ht="24" customHeight="1" x14ac:dyDescent="0.25">
      <c r="A7" s="302" t="s">
        <v>344</v>
      </c>
      <c r="B7" s="303"/>
      <c r="C7" s="303"/>
      <c r="D7" s="303"/>
      <c r="E7" s="303"/>
      <c r="F7" s="303"/>
      <c r="G7" s="188"/>
      <c r="H7" s="188"/>
      <c r="I7" s="188"/>
      <c r="J7" s="188"/>
      <c r="L7" s="188"/>
      <c r="M7" s="188"/>
      <c r="N7" s="188"/>
    </row>
    <row r="8" spans="1:15" s="189" customFormat="1" ht="28.5" customHeight="1" x14ac:dyDescent="0.25">
      <c r="A8" s="302" t="s">
        <v>348</v>
      </c>
      <c r="B8" s="303"/>
      <c r="C8" s="303"/>
      <c r="D8" s="303"/>
      <c r="E8" s="303"/>
      <c r="F8" s="303"/>
      <c r="G8" s="188"/>
      <c r="H8" s="188"/>
      <c r="I8" s="188"/>
      <c r="J8" s="188"/>
      <c r="L8" s="188"/>
      <c r="M8" s="188"/>
      <c r="N8" s="188"/>
    </row>
    <row r="9" spans="1:15" s="189" customFormat="1" ht="27" customHeight="1" x14ac:dyDescent="0.25">
      <c r="A9" s="304" t="s">
        <v>345</v>
      </c>
      <c r="B9" s="305"/>
      <c r="C9" s="305"/>
      <c r="D9" s="305"/>
      <c r="E9" s="305"/>
      <c r="F9" s="305"/>
      <c r="G9" s="188"/>
      <c r="H9" s="188"/>
      <c r="I9" s="188"/>
      <c r="J9" s="188"/>
      <c r="L9" s="188"/>
      <c r="M9" s="188"/>
      <c r="N9" s="188"/>
    </row>
    <row r="10" spans="1:15" s="189" customFormat="1" ht="30" customHeight="1" x14ac:dyDescent="0.25">
      <c r="A10" s="304" t="s">
        <v>349</v>
      </c>
      <c r="B10" s="305"/>
      <c r="C10" s="305"/>
      <c r="D10" s="305"/>
      <c r="E10" s="305"/>
      <c r="F10" s="305"/>
      <c r="G10" s="188"/>
      <c r="H10" s="188"/>
      <c r="I10" s="188"/>
      <c r="J10" s="188"/>
      <c r="L10" s="188"/>
      <c r="M10" s="188"/>
      <c r="N10" s="188"/>
    </row>
    <row r="11" spans="1:15" s="189" customFormat="1" ht="31.5" customHeight="1" x14ac:dyDescent="0.25">
      <c r="A11" s="304" t="s">
        <v>346</v>
      </c>
      <c r="B11" s="305"/>
      <c r="C11" s="305"/>
      <c r="D11" s="305"/>
      <c r="E11" s="305"/>
      <c r="F11" s="305"/>
      <c r="G11" s="188"/>
      <c r="H11" s="188"/>
      <c r="I11" s="188"/>
      <c r="J11" s="188"/>
      <c r="L11" s="188"/>
      <c r="M11" s="188"/>
      <c r="N11" s="188"/>
    </row>
    <row r="12" spans="1:15" s="189" customFormat="1" ht="31.5" customHeight="1" x14ac:dyDescent="0.25">
      <c r="A12" s="302" t="s">
        <v>354</v>
      </c>
      <c r="B12" s="303"/>
      <c r="C12" s="303"/>
      <c r="D12" s="303"/>
      <c r="E12" s="303"/>
      <c r="F12" s="303"/>
      <c r="G12" s="188"/>
      <c r="H12" s="188"/>
      <c r="I12" s="188"/>
      <c r="J12" s="188"/>
      <c r="L12" s="188"/>
      <c r="M12" s="188"/>
      <c r="N12" s="188"/>
    </row>
    <row r="13" spans="1:15" s="189" customFormat="1" ht="60.75" customHeight="1" x14ac:dyDescent="0.25">
      <c r="A13" s="302" t="s">
        <v>347</v>
      </c>
      <c r="B13" s="303"/>
      <c r="C13" s="303"/>
      <c r="D13" s="303"/>
      <c r="E13" s="303"/>
      <c r="F13" s="303"/>
      <c r="G13" s="188"/>
      <c r="H13" s="188"/>
      <c r="I13" s="188"/>
      <c r="J13" s="188"/>
      <c r="L13" s="188"/>
      <c r="M13" s="188"/>
      <c r="N13" s="188"/>
    </row>
    <row r="14" spans="1:15" ht="65.25" customHeight="1" x14ac:dyDescent="0.25">
      <c r="H14" s="12"/>
      <c r="N14" s="300" t="s">
        <v>342</v>
      </c>
      <c r="O14" s="301"/>
    </row>
    <row r="15" spans="1:15" ht="45.75" customHeight="1" x14ac:dyDescent="0.25">
      <c r="A15" s="190" t="s">
        <v>178</v>
      </c>
      <c r="B15" s="190" t="s">
        <v>179</v>
      </c>
      <c r="C15" s="190" t="s">
        <v>180</v>
      </c>
      <c r="D15" s="190" t="s">
        <v>181</v>
      </c>
      <c r="E15" s="190" t="s">
        <v>182</v>
      </c>
      <c r="F15" s="190" t="s">
        <v>333</v>
      </c>
      <c r="G15" s="190" t="s">
        <v>183</v>
      </c>
      <c r="H15" s="190" t="s">
        <v>184</v>
      </c>
      <c r="I15" s="190" t="s">
        <v>185</v>
      </c>
      <c r="J15" s="190" t="s">
        <v>184</v>
      </c>
      <c r="K15" s="190" t="s">
        <v>186</v>
      </c>
      <c r="L15" s="190" t="s">
        <v>187</v>
      </c>
      <c r="M15" s="191" t="s">
        <v>188</v>
      </c>
      <c r="N15" s="192" t="s">
        <v>189</v>
      </c>
      <c r="O15" s="192" t="s">
        <v>290</v>
      </c>
    </row>
    <row r="16" spans="1:15" ht="102" customHeight="1" x14ac:dyDescent="0.25">
      <c r="A16" s="193">
        <v>1</v>
      </c>
      <c r="B16" s="193"/>
      <c r="C16" s="194" t="s">
        <v>190</v>
      </c>
      <c r="D16" s="194" t="s">
        <v>355</v>
      </c>
      <c r="E16" s="194" t="s">
        <v>191</v>
      </c>
      <c r="F16" s="194" t="s">
        <v>356</v>
      </c>
      <c r="G16" s="195" t="s">
        <v>192</v>
      </c>
      <c r="H16" s="196">
        <v>46072</v>
      </c>
      <c r="I16" s="195" t="s">
        <v>58</v>
      </c>
      <c r="J16" s="196">
        <v>46054</v>
      </c>
      <c r="K16" s="195" t="s">
        <v>56</v>
      </c>
      <c r="L16" s="196">
        <v>46065</v>
      </c>
      <c r="M16" s="196">
        <v>46143</v>
      </c>
      <c r="N16" s="197" t="s">
        <v>193</v>
      </c>
      <c r="O16" s="198" t="s">
        <v>194</v>
      </c>
    </row>
    <row r="17" spans="1:15" s="6" customFormat="1" ht="105" customHeight="1" x14ac:dyDescent="0.25">
      <c r="A17" s="199">
        <v>2</v>
      </c>
      <c r="B17" s="199"/>
      <c r="C17" s="200"/>
      <c r="D17" s="200"/>
      <c r="E17" s="200"/>
      <c r="F17" s="200"/>
      <c r="G17" s="200"/>
      <c r="H17" s="201"/>
      <c r="I17" s="199"/>
      <c r="J17" s="201"/>
      <c r="K17" s="201"/>
      <c r="L17" s="201"/>
      <c r="M17" s="201"/>
      <c r="N17" s="197" t="s">
        <v>195</v>
      </c>
      <c r="O17" s="198" t="s">
        <v>194</v>
      </c>
    </row>
    <row r="18" spans="1:15" s="6" customFormat="1" ht="15.75" x14ac:dyDescent="0.25">
      <c r="C18" s="7"/>
      <c r="D18" s="7"/>
      <c r="E18" s="7"/>
      <c r="F18" s="7"/>
      <c r="G18" s="7"/>
      <c r="H18" s="7"/>
      <c r="I18" s="8"/>
      <c r="J18" s="9"/>
      <c r="K18" s="9"/>
      <c r="L18" s="9"/>
      <c r="M18" s="9"/>
      <c r="N18" s="9"/>
      <c r="O18" s="10"/>
    </row>
    <row r="19" spans="1:15" s="6" customFormat="1" ht="15.75" x14ac:dyDescent="0.25">
      <c r="C19" s="7"/>
      <c r="D19" s="7"/>
      <c r="E19" s="7"/>
      <c r="F19" s="7"/>
      <c r="G19" s="7"/>
      <c r="H19" s="7"/>
      <c r="I19" s="8"/>
      <c r="J19" s="9"/>
      <c r="K19" s="9"/>
      <c r="L19" s="9"/>
      <c r="M19" s="9"/>
      <c r="N19" s="9"/>
      <c r="O19" s="10"/>
    </row>
    <row r="20" spans="1:15" s="6" customFormat="1" ht="15.75" x14ac:dyDescent="0.25">
      <c r="C20" s="7"/>
      <c r="D20" s="7"/>
      <c r="E20" s="7"/>
      <c r="F20" s="7"/>
      <c r="G20" s="7"/>
      <c r="H20" s="7"/>
      <c r="I20" s="8"/>
      <c r="J20" s="9"/>
      <c r="K20" s="9"/>
      <c r="L20" s="9"/>
      <c r="M20" s="9"/>
      <c r="N20" s="9"/>
      <c r="O20" s="11"/>
    </row>
    <row r="21" spans="1:15" s="6" customFormat="1" ht="15.75" x14ac:dyDescent="0.25">
      <c r="C21" s="7"/>
      <c r="D21" s="7"/>
      <c r="E21" s="7"/>
      <c r="F21" s="7"/>
      <c r="G21" s="7"/>
      <c r="H21" s="7"/>
      <c r="I21" s="8"/>
      <c r="J21" s="9"/>
      <c r="K21" s="9"/>
      <c r="L21" s="9"/>
      <c r="M21" s="9"/>
      <c r="N21" s="9"/>
      <c r="O21" s="11"/>
    </row>
    <row r="22" spans="1:15" s="6" customFormat="1" ht="15.75" x14ac:dyDescent="0.25">
      <c r="C22" s="7"/>
      <c r="D22" s="7"/>
      <c r="E22" s="7"/>
      <c r="F22" s="7"/>
      <c r="G22" s="7"/>
      <c r="H22" s="7"/>
      <c r="I22" s="8"/>
      <c r="J22" s="9"/>
      <c r="K22" s="9"/>
      <c r="L22" s="9"/>
      <c r="M22" s="9"/>
      <c r="N22" s="9"/>
      <c r="O22" s="11"/>
    </row>
    <row r="23" spans="1:15" s="6" customFormat="1" ht="14.25" customHeight="1" x14ac:dyDescent="0.25">
      <c r="C23" s="7"/>
      <c r="D23" s="7"/>
      <c r="E23" s="7"/>
      <c r="F23" s="7"/>
      <c r="G23" s="7"/>
      <c r="H23" s="7"/>
      <c r="I23" s="8"/>
      <c r="J23" s="9"/>
      <c r="K23" s="9"/>
      <c r="L23" s="9"/>
      <c r="M23" s="9"/>
      <c r="N23" s="9"/>
      <c r="O23" s="11"/>
    </row>
    <row r="24" spans="1:15" s="6" customFormat="1" ht="15.75" x14ac:dyDescent="0.25">
      <c r="C24" s="7"/>
      <c r="D24" s="7"/>
      <c r="E24" s="7"/>
      <c r="F24" s="7"/>
      <c r="G24" s="7"/>
      <c r="H24" s="7"/>
      <c r="I24" s="8"/>
      <c r="J24" s="9"/>
      <c r="K24" s="9"/>
      <c r="L24" s="9"/>
      <c r="M24" s="9"/>
      <c r="N24" s="9"/>
      <c r="O24" s="11"/>
    </row>
    <row r="25" spans="1:15" s="6" customFormat="1" ht="15.75" x14ac:dyDescent="0.25">
      <c r="I25" s="9"/>
      <c r="J25" s="9"/>
      <c r="K25" s="9"/>
      <c r="L25" s="9"/>
      <c r="M25" s="9"/>
      <c r="N25" s="9"/>
      <c r="O25" s="10"/>
    </row>
    <row r="26" spans="1:15" s="6" customFormat="1" ht="15.75" x14ac:dyDescent="0.25">
      <c r="I26" s="9"/>
      <c r="J26" s="9"/>
      <c r="K26" s="9"/>
      <c r="L26" s="9"/>
      <c r="M26" s="9"/>
      <c r="N26" s="9"/>
      <c r="O26" s="10"/>
    </row>
    <row r="27" spans="1:15" s="6" customFormat="1" ht="15.75" x14ac:dyDescent="0.25">
      <c r="I27" s="9"/>
      <c r="J27" s="9"/>
      <c r="K27" s="9"/>
      <c r="L27" s="9"/>
      <c r="M27" s="9"/>
      <c r="N27" s="9"/>
      <c r="O27" s="10"/>
    </row>
    <row r="28" spans="1:15" s="6" customFormat="1" ht="15.75" x14ac:dyDescent="0.25">
      <c r="I28" s="9"/>
      <c r="J28" s="9"/>
      <c r="K28" s="9"/>
      <c r="L28" s="9"/>
      <c r="M28" s="9"/>
      <c r="N28" s="9"/>
      <c r="O28" s="10"/>
    </row>
    <row r="29" spans="1:15" s="6" customFormat="1" ht="15.75" x14ac:dyDescent="0.25">
      <c r="I29" s="9"/>
      <c r="J29" s="9"/>
      <c r="K29" s="9"/>
      <c r="L29" s="9"/>
      <c r="M29" s="9"/>
      <c r="N29" s="9"/>
      <c r="O29" s="10"/>
    </row>
    <row r="30" spans="1:15" s="6" customFormat="1" ht="15.75" x14ac:dyDescent="0.25">
      <c r="I30" s="9"/>
      <c r="J30" s="9"/>
      <c r="K30" s="9"/>
      <c r="L30" s="9"/>
      <c r="M30" s="9"/>
      <c r="N30" s="9"/>
      <c r="O30" s="10"/>
    </row>
    <row r="31" spans="1:15" s="6" customFormat="1" ht="15.75" x14ac:dyDescent="0.25">
      <c r="I31" s="9"/>
      <c r="J31" s="9"/>
      <c r="K31" s="9"/>
      <c r="L31" s="9"/>
      <c r="M31" s="9"/>
      <c r="N31" s="9"/>
      <c r="O31" s="10"/>
    </row>
    <row r="32" spans="1:15" s="6" customFormat="1" ht="15.75" x14ac:dyDescent="0.25">
      <c r="I32" s="9"/>
      <c r="J32" s="9"/>
      <c r="K32" s="9"/>
      <c r="L32" s="9"/>
      <c r="M32" s="9"/>
      <c r="N32" s="9"/>
      <c r="O32" s="10"/>
    </row>
    <row r="33" spans="9:15" s="6" customFormat="1" ht="15.75" x14ac:dyDescent="0.25">
      <c r="I33" s="9"/>
      <c r="J33" s="9"/>
      <c r="K33" s="9"/>
      <c r="L33" s="9"/>
      <c r="M33" s="9"/>
      <c r="N33" s="9"/>
      <c r="O33" s="10"/>
    </row>
    <row r="34" spans="9:15" s="6" customFormat="1" ht="15.75" x14ac:dyDescent="0.25">
      <c r="I34" s="9"/>
      <c r="J34" s="9"/>
      <c r="K34" s="9"/>
      <c r="L34" s="9"/>
      <c r="M34" s="9"/>
      <c r="N34" s="9"/>
      <c r="O34" s="10"/>
    </row>
    <row r="35" spans="9:15" s="6" customFormat="1" ht="15.75" x14ac:dyDescent="0.25">
      <c r="I35" s="9"/>
      <c r="J35" s="9"/>
      <c r="K35" s="9"/>
      <c r="L35" s="9"/>
      <c r="M35" s="9"/>
      <c r="N35" s="9"/>
      <c r="O35" s="10"/>
    </row>
    <row r="36" spans="9:15" s="6" customFormat="1" ht="15.75" x14ac:dyDescent="0.25">
      <c r="I36" s="9"/>
      <c r="J36" s="9"/>
      <c r="K36" s="9"/>
      <c r="L36" s="9"/>
      <c r="M36" s="9"/>
      <c r="N36" s="9"/>
      <c r="O36" s="10"/>
    </row>
    <row r="37" spans="9:15" s="6" customFormat="1" ht="15.75" x14ac:dyDescent="0.25">
      <c r="I37" s="9"/>
      <c r="J37" s="9"/>
      <c r="K37" s="9"/>
      <c r="L37" s="9"/>
      <c r="M37" s="9"/>
      <c r="N37" s="9"/>
      <c r="O37" s="10"/>
    </row>
    <row r="38" spans="9:15" s="6" customFormat="1" ht="15.75" x14ac:dyDescent="0.25">
      <c r="I38" s="9"/>
      <c r="J38" s="9"/>
      <c r="K38" s="9"/>
      <c r="L38" s="9"/>
      <c r="M38" s="9"/>
      <c r="N38" s="9"/>
      <c r="O38" s="10"/>
    </row>
    <row r="39" spans="9:15" s="6" customFormat="1" ht="15.75" x14ac:dyDescent="0.25">
      <c r="I39" s="9"/>
      <c r="J39" s="9"/>
      <c r="K39" s="9"/>
      <c r="L39" s="9"/>
      <c r="M39" s="9"/>
      <c r="N39" s="9"/>
      <c r="O39" s="10"/>
    </row>
    <row r="40" spans="9:15" s="6" customFormat="1" ht="15.75" x14ac:dyDescent="0.25">
      <c r="I40" s="9"/>
      <c r="J40" s="9"/>
      <c r="K40" s="9"/>
      <c r="L40" s="9"/>
      <c r="M40" s="9"/>
      <c r="N40" s="9"/>
      <c r="O40" s="10"/>
    </row>
    <row r="41" spans="9:15" s="6" customFormat="1" ht="15.75" x14ac:dyDescent="0.25">
      <c r="I41" s="9"/>
      <c r="J41" s="9"/>
      <c r="K41" s="9"/>
      <c r="L41" s="9"/>
      <c r="M41" s="9"/>
      <c r="N41" s="9"/>
      <c r="O41" s="10"/>
    </row>
    <row r="42" spans="9:15" s="6" customFormat="1" ht="15.75" x14ac:dyDescent="0.25">
      <c r="I42" s="9"/>
      <c r="J42" s="9"/>
      <c r="K42" s="9"/>
      <c r="L42" s="9"/>
      <c r="M42" s="9"/>
      <c r="N42" s="9"/>
      <c r="O42" s="10"/>
    </row>
  </sheetData>
  <mergeCells count="10">
    <mergeCell ref="N14:O14"/>
    <mergeCell ref="A5:F5"/>
    <mergeCell ref="A6:F6"/>
    <mergeCell ref="A7:F7"/>
    <mergeCell ref="A13:F13"/>
    <mergeCell ref="A8:F8"/>
    <mergeCell ref="A9:F9"/>
    <mergeCell ref="A10:F10"/>
    <mergeCell ref="A11:F11"/>
    <mergeCell ref="A12:F12"/>
  </mergeCells>
  <conditionalFormatting sqref="N16:N17 O18:O42">
    <cfRule type="cellIs" dxfId="8" priority="7" operator="equal">
      <formula>"Green"</formula>
    </cfRule>
    <cfRule type="cellIs" dxfId="7" priority="8" operator="equal">
      <formula>"Amber"</formula>
    </cfRule>
    <cfRule type="cellIs" dxfId="6" priority="9" operator="equal">
      <formula>"Red"</formula>
    </cfRule>
  </conditionalFormatting>
  <conditionalFormatting sqref="N16:N17">
    <cfRule type="cellIs" dxfId="5" priority="5" operator="equal">
      <formula>"Unknown"</formula>
    </cfRule>
    <cfRule type="cellIs" dxfId="4" priority="6" operator="equal">
      <formula>"Unknown"</formula>
    </cfRule>
  </conditionalFormatting>
  <conditionalFormatting sqref="O16:O17">
    <cfRule type="cellIs" dxfId="3" priority="1" operator="equal">
      <formula>"Not tested"</formula>
    </cfRule>
    <cfRule type="cellIs" dxfId="2" priority="2" operator="equal">
      <formula>"High"</formula>
    </cfRule>
    <cfRule type="cellIs" dxfId="1" priority="3" operator="equal">
      <formula>"Medium"</formula>
    </cfRule>
    <cfRule type="cellIs" dxfId="0" priority="4" operator="equal">
      <formula>"Low"</formula>
    </cfRule>
  </conditionalFormatting>
  <dataValidations count="3">
    <dataValidation type="list" allowBlank="1" showInputMessage="1" showErrorMessage="1" sqref="O16:O17" xr:uid="{33372513-0B96-4FDB-BBE9-B2D4915B17EF}">
      <formula1>assumption_sensitivity</formula1>
    </dataValidation>
    <dataValidation type="list" allowBlank="1" showInputMessage="1" showErrorMessage="1" sqref="N16:N17" xr:uid="{2B5A2098-A1C1-4952-9727-202F42AFBDAD}">
      <formula1>assumption_quality</formula1>
    </dataValidation>
    <dataValidation type="list" allowBlank="1" showInputMessage="1" showErrorMessage="1" sqref="O18:O42" xr:uid="{84C45D54-8334-4C67-AEDF-76C123C0FA67}">
      <formula1>"Red, Amber, Green"</formula1>
    </dataValidation>
  </dataValidations>
  <hyperlinks>
    <hyperlink ref="N14:O14" location="'Assumptions Log Guide'!A1" display="Definitions for Quality and Sensitivity Ratings are in Assumption Log Guide worksheet - LINK" xr:uid="{4F86C4A2-7D04-42DD-ABA7-BA807D2D8438}"/>
  </hyperlinks>
  <pageMargins left="0.70866141732283472" right="0.70866141732283472" top="0.74803149606299213" bottom="0.74803149606299213" header="0.31496062992125984" footer="0.31496062992125984"/>
  <pageSetup paperSize="9" scale="26" orientation="landscape" r:id="rId1"/>
  <headerFooter>
    <oddHeader>&amp;C&amp;"Aptos"&amp;12&amp;K000000 OFFICIAL-FOR PUBLIC RELEASE&amp;1#_x000D_</oddHeader>
    <oddFooter>&amp;C_x000D_&amp;1#&amp;"Aptos"&amp;12&amp;K000000 OFFICIAL-FOR PUBLIC RELEASE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DF315-86F2-4A76-BD43-D9F1F2DB47B8}">
  <sheetPr>
    <tabColor theme="9"/>
    <pageSetUpPr fitToPage="1"/>
  </sheetPr>
  <dimension ref="A1:D22"/>
  <sheetViews>
    <sheetView showGridLines="0" zoomScaleNormal="100" workbookViewId="0">
      <selection activeCell="I7" sqref="I7"/>
    </sheetView>
  </sheetViews>
  <sheetFormatPr defaultRowHeight="15" x14ac:dyDescent="0.2"/>
  <cols>
    <col min="1" max="1" width="36.5703125" style="224" customWidth="1"/>
    <col min="2" max="2" width="33.42578125" style="224" customWidth="1"/>
    <col min="3" max="3" width="21.85546875" style="224" customWidth="1"/>
    <col min="4" max="4" width="24.28515625" style="224" customWidth="1"/>
    <col min="5" max="16384" width="9.140625" style="224"/>
  </cols>
  <sheetData>
    <row r="1" spans="1:4" s="223" customFormat="1" ht="36.75" customHeight="1" x14ac:dyDescent="0.4">
      <c r="A1" s="16" t="str">
        <f>workbook_name</f>
        <v>Analytical assurance template v1.2</v>
      </c>
      <c r="B1" s="222"/>
      <c r="C1" s="222"/>
      <c r="D1" s="222"/>
    </row>
    <row r="2" spans="1:4" s="223" customFormat="1" ht="42.75" customHeight="1" x14ac:dyDescent="0.4">
      <c r="A2" s="16" t="s">
        <v>39</v>
      </c>
      <c r="B2" s="222"/>
      <c r="C2" s="222"/>
      <c r="D2" s="222"/>
    </row>
    <row r="3" spans="1:4" s="223" customFormat="1" ht="42" customHeight="1" x14ac:dyDescent="0.4">
      <c r="A3" s="16" t="str">
        <f>project_name</f>
        <v>Project Name 20xx</v>
      </c>
      <c r="B3" s="222"/>
      <c r="C3" s="222"/>
      <c r="D3" s="222"/>
    </row>
    <row r="5" spans="1:4" ht="15.75" x14ac:dyDescent="0.25">
      <c r="A5" s="306" t="s">
        <v>200</v>
      </c>
      <c r="B5" s="307"/>
      <c r="C5" s="307"/>
      <c r="D5" s="308"/>
    </row>
    <row r="6" spans="1:4" ht="15.75" x14ac:dyDescent="0.25">
      <c r="A6" s="309" t="s">
        <v>201</v>
      </c>
      <c r="B6" s="310"/>
      <c r="C6" s="310"/>
      <c r="D6" s="311"/>
    </row>
    <row r="7" spans="1:4" ht="44.25" customHeight="1" x14ac:dyDescent="0.25">
      <c r="A7" s="312" t="s">
        <v>41</v>
      </c>
      <c r="B7" s="313"/>
      <c r="C7" s="313"/>
      <c r="D7" s="314"/>
    </row>
    <row r="8" spans="1:4" ht="15.75" x14ac:dyDescent="0.25">
      <c r="A8" s="309" t="s">
        <v>202</v>
      </c>
      <c r="B8" s="310"/>
      <c r="C8" s="310"/>
      <c r="D8" s="311"/>
    </row>
    <row r="9" spans="1:4" ht="15.75" x14ac:dyDescent="0.25">
      <c r="A9" s="230"/>
      <c r="B9" s="231"/>
      <c r="C9" s="231"/>
      <c r="D9" s="232"/>
    </row>
    <row r="11" spans="1:4" ht="15.75" x14ac:dyDescent="0.25">
      <c r="A11" s="225" t="s">
        <v>203</v>
      </c>
      <c r="B11" s="225" t="s">
        <v>204</v>
      </c>
      <c r="C11" s="225" t="s">
        <v>205</v>
      </c>
      <c r="D11" s="225" t="s">
        <v>206</v>
      </c>
    </row>
    <row r="12" spans="1:4" x14ac:dyDescent="0.2">
      <c r="A12" s="233"/>
      <c r="B12" s="233"/>
      <c r="C12" s="233"/>
      <c r="D12" s="233"/>
    </row>
    <row r="13" spans="1:4" x14ac:dyDescent="0.2">
      <c r="A13" s="233"/>
      <c r="B13" s="233"/>
      <c r="C13" s="233"/>
      <c r="D13" s="233"/>
    </row>
    <row r="14" spans="1:4" x14ac:dyDescent="0.2">
      <c r="A14" s="233"/>
      <c r="B14" s="233"/>
      <c r="C14" s="233"/>
      <c r="D14" s="233"/>
    </row>
    <row r="15" spans="1:4" x14ac:dyDescent="0.2">
      <c r="A15" s="233"/>
      <c r="B15" s="233"/>
      <c r="C15" s="233"/>
      <c r="D15" s="233"/>
    </row>
    <row r="16" spans="1:4" x14ac:dyDescent="0.2">
      <c r="A16" s="233"/>
      <c r="B16" s="233"/>
      <c r="C16" s="233"/>
      <c r="D16" s="233"/>
    </row>
    <row r="17" spans="1:4" x14ac:dyDescent="0.2">
      <c r="A17" s="233"/>
      <c r="B17" s="233"/>
      <c r="C17" s="233"/>
      <c r="D17" s="233"/>
    </row>
    <row r="18" spans="1:4" x14ac:dyDescent="0.2">
      <c r="A18" s="233"/>
      <c r="B18" s="233"/>
      <c r="C18" s="233"/>
      <c r="D18" s="233"/>
    </row>
    <row r="19" spans="1:4" x14ac:dyDescent="0.2">
      <c r="A19" s="233"/>
      <c r="B19" s="233"/>
      <c r="C19" s="233"/>
      <c r="D19" s="233"/>
    </row>
    <row r="20" spans="1:4" x14ac:dyDescent="0.2">
      <c r="A20" s="233"/>
      <c r="B20" s="233"/>
      <c r="C20" s="233"/>
      <c r="D20" s="233"/>
    </row>
    <row r="21" spans="1:4" x14ac:dyDescent="0.2">
      <c r="A21" s="233"/>
      <c r="B21" s="233"/>
      <c r="C21" s="233"/>
      <c r="D21" s="233"/>
    </row>
    <row r="22" spans="1:4" x14ac:dyDescent="0.2">
      <c r="A22" s="233"/>
      <c r="B22" s="233"/>
      <c r="C22" s="233"/>
      <c r="D22" s="233"/>
    </row>
  </sheetData>
  <mergeCells count="4">
    <mergeCell ref="A5:D5"/>
    <mergeCell ref="A6:D6"/>
    <mergeCell ref="A8:D8"/>
    <mergeCell ref="A7:D7"/>
  </mergeCells>
  <hyperlinks>
    <hyperlink ref="A7" r:id="rId1" xr:uid="{73876AF8-1E8C-430A-94F5-E6A3E7979761}"/>
  </hyperlinks>
  <pageMargins left="0.70866141732283472" right="0.70866141732283472" top="0.74803149606299213" bottom="0.74803149606299213" header="0.31496062992125984" footer="0.31496062992125984"/>
  <pageSetup paperSize="9" orientation="landscape" r:id="rId2"/>
  <headerFooter>
    <oddHeader xml:space="preserve">&amp;C&amp;"Aptos,Regular"&amp;12&amp;K000000 OFFICIAL-FOR PUBLIC RELEASE&amp;1#
</oddHeader>
    <oddFooter>&amp;C_x000D_&amp;1#&amp;"Aptos"&amp;12&amp;K000000 OFFICIAL-FOR PUBLIC RELEASE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E853-3A1E-49EA-A61C-17CBD336BDDF}">
  <sheetPr>
    <tabColor theme="1"/>
  </sheetPr>
  <dimension ref="A1:P62"/>
  <sheetViews>
    <sheetView workbookViewId="0">
      <selection activeCell="E5" sqref="E5"/>
    </sheetView>
  </sheetViews>
  <sheetFormatPr defaultRowHeight="15" x14ac:dyDescent="0.2"/>
  <cols>
    <col min="1" max="1" width="17" style="315" customWidth="1"/>
    <col min="2" max="3" width="9.140625" style="315"/>
    <col min="4" max="4" width="25.7109375" style="315" customWidth="1"/>
    <col min="5" max="16384" width="9.140625" style="315"/>
  </cols>
  <sheetData>
    <row r="1" spans="1:16" ht="26.25" x14ac:dyDescent="0.4">
      <c r="A1" s="316" t="s">
        <v>207</v>
      </c>
      <c r="B1" s="317"/>
      <c r="C1" s="317"/>
      <c r="D1" s="317"/>
      <c r="E1" s="317"/>
      <c r="F1" s="317"/>
      <c r="G1" s="317"/>
      <c r="H1" s="317"/>
      <c r="I1" s="317"/>
      <c r="J1" s="317"/>
      <c r="K1" s="317"/>
      <c r="L1" s="317"/>
      <c r="M1" s="317"/>
      <c r="N1" s="317"/>
      <c r="O1" s="317"/>
      <c r="P1" s="317"/>
    </row>
    <row r="3" spans="1:16" ht="15.75" x14ac:dyDescent="0.25">
      <c r="A3" s="225" t="s">
        <v>208</v>
      </c>
    </row>
    <row r="4" spans="1:16" x14ac:dyDescent="0.2">
      <c r="A4" s="315" t="s">
        <v>209</v>
      </c>
    </row>
    <row r="5" spans="1:16" x14ac:dyDescent="0.2">
      <c r="A5" s="315" t="s">
        <v>160</v>
      </c>
    </row>
    <row r="6" spans="1:16" x14ac:dyDescent="0.2">
      <c r="A6" s="315" t="s">
        <v>210</v>
      </c>
    </row>
    <row r="8" spans="1:16" ht="15.75" x14ac:dyDescent="0.25">
      <c r="A8" s="225" t="s">
        <v>211</v>
      </c>
    </row>
    <row r="9" spans="1:16" x14ac:dyDescent="0.2">
      <c r="A9" s="315" t="s">
        <v>61</v>
      </c>
    </row>
    <row r="10" spans="1:16" x14ac:dyDescent="0.2">
      <c r="A10" s="315" t="s">
        <v>100</v>
      </c>
    </row>
    <row r="12" spans="1:16" ht="15.75" x14ac:dyDescent="0.25">
      <c r="A12" s="225" t="s">
        <v>212</v>
      </c>
      <c r="B12" s="225" t="s">
        <v>213</v>
      </c>
      <c r="C12" s="225" t="s">
        <v>3</v>
      </c>
      <c r="E12" s="225" t="s">
        <v>289</v>
      </c>
      <c r="G12" s="56" t="s">
        <v>36</v>
      </c>
    </row>
    <row r="13" spans="1:16" x14ac:dyDescent="0.2">
      <c r="A13" s="315" t="s">
        <v>214</v>
      </c>
      <c r="B13" s="315">
        <v>1</v>
      </c>
      <c r="C13" s="315" t="s">
        <v>215</v>
      </c>
      <c r="E13" s="315" t="s">
        <v>278</v>
      </c>
    </row>
    <row r="14" spans="1:16" x14ac:dyDescent="0.2">
      <c r="A14" s="315" t="s">
        <v>216</v>
      </c>
      <c r="B14" s="315">
        <v>2</v>
      </c>
      <c r="C14" s="315" t="s">
        <v>217</v>
      </c>
      <c r="E14" s="315" t="s">
        <v>279</v>
      </c>
    </row>
    <row r="15" spans="1:16" x14ac:dyDescent="0.2">
      <c r="A15" s="315" t="s">
        <v>218</v>
      </c>
      <c r="B15" s="315">
        <v>3</v>
      </c>
      <c r="C15" s="315" t="s">
        <v>219</v>
      </c>
      <c r="E15" s="315" t="s">
        <v>280</v>
      </c>
    </row>
    <row r="16" spans="1:16" x14ac:dyDescent="0.2">
      <c r="A16" s="315" t="s">
        <v>220</v>
      </c>
      <c r="B16" s="315">
        <v>4</v>
      </c>
      <c r="C16" s="315" t="s">
        <v>221</v>
      </c>
      <c r="E16" s="315" t="s">
        <v>281</v>
      </c>
    </row>
    <row r="17" spans="1:15" x14ac:dyDescent="0.2">
      <c r="A17" s="315" t="s">
        <v>222</v>
      </c>
      <c r="B17" s="315">
        <v>5</v>
      </c>
      <c r="C17" s="315" t="s">
        <v>223</v>
      </c>
      <c r="E17" s="315" t="s">
        <v>282</v>
      </c>
    </row>
    <row r="19" spans="1:15" ht="15.75" x14ac:dyDescent="0.25">
      <c r="A19" s="225" t="s">
        <v>224</v>
      </c>
      <c r="B19" s="225" t="s">
        <v>213</v>
      </c>
      <c r="D19" s="225" t="s">
        <v>288</v>
      </c>
    </row>
    <row r="20" spans="1:15" x14ac:dyDescent="0.2">
      <c r="A20" s="315" t="s">
        <v>225</v>
      </c>
      <c r="B20" s="315">
        <v>1</v>
      </c>
      <c r="D20" s="315" t="s">
        <v>283</v>
      </c>
      <c r="O20" s="315">
        <f>VALUE(LEFT(D20,1))</f>
        <v>1</v>
      </c>
    </row>
    <row r="21" spans="1:15" x14ac:dyDescent="0.2">
      <c r="A21" s="315" t="s">
        <v>226</v>
      </c>
      <c r="B21" s="315">
        <v>2</v>
      </c>
      <c r="D21" s="315" t="s">
        <v>284</v>
      </c>
    </row>
    <row r="22" spans="1:15" x14ac:dyDescent="0.2">
      <c r="A22" s="315" t="s">
        <v>227</v>
      </c>
      <c r="B22" s="315">
        <v>3</v>
      </c>
      <c r="D22" s="315" t="s">
        <v>285</v>
      </c>
    </row>
    <row r="23" spans="1:15" x14ac:dyDescent="0.2">
      <c r="A23" s="315" t="s">
        <v>228</v>
      </c>
      <c r="B23" s="315">
        <v>4</v>
      </c>
      <c r="D23" s="315" t="s">
        <v>286</v>
      </c>
    </row>
    <row r="24" spans="1:15" x14ac:dyDescent="0.2">
      <c r="A24" s="315" t="s">
        <v>229</v>
      </c>
      <c r="B24" s="315">
        <v>5</v>
      </c>
      <c r="D24" s="315" t="s">
        <v>287</v>
      </c>
    </row>
    <row r="26" spans="1:15" ht="15.75" x14ac:dyDescent="0.25">
      <c r="A26" s="225" t="s">
        <v>230</v>
      </c>
    </row>
    <row r="27" spans="1:15" x14ac:dyDescent="0.2">
      <c r="A27" s="315" t="s">
        <v>231</v>
      </c>
    </row>
    <row r="28" spans="1:15" x14ac:dyDescent="0.2">
      <c r="A28" s="315" t="s">
        <v>232</v>
      </c>
    </row>
    <row r="29" spans="1:15" x14ac:dyDescent="0.2">
      <c r="A29" s="315" t="s">
        <v>233</v>
      </c>
    </row>
    <row r="30" spans="1:15" x14ac:dyDescent="0.2">
      <c r="A30" s="315" t="s">
        <v>234</v>
      </c>
    </row>
    <row r="31" spans="1:15" x14ac:dyDescent="0.2">
      <c r="A31" s="315" t="s">
        <v>235</v>
      </c>
    </row>
    <row r="32" spans="1:15" x14ac:dyDescent="0.2">
      <c r="A32" s="315" t="s">
        <v>236</v>
      </c>
    </row>
    <row r="33" spans="1:1" x14ac:dyDescent="0.2">
      <c r="A33" s="315" t="s">
        <v>237</v>
      </c>
    </row>
    <row r="34" spans="1:1" x14ac:dyDescent="0.2">
      <c r="A34" s="315" t="s">
        <v>238</v>
      </c>
    </row>
    <row r="35" spans="1:1" x14ac:dyDescent="0.2">
      <c r="A35" s="315" t="s">
        <v>239</v>
      </c>
    </row>
    <row r="36" spans="1:1" x14ac:dyDescent="0.2">
      <c r="A36" s="315" t="s">
        <v>240</v>
      </c>
    </row>
    <row r="37" spans="1:1" x14ac:dyDescent="0.2">
      <c r="A37" s="315" t="s">
        <v>241</v>
      </c>
    </row>
    <row r="38" spans="1:1" x14ac:dyDescent="0.2">
      <c r="A38" s="315" t="s">
        <v>242</v>
      </c>
    </row>
    <row r="39" spans="1:1" x14ac:dyDescent="0.2">
      <c r="A39" s="315" t="s">
        <v>243</v>
      </c>
    </row>
    <row r="40" spans="1:1" x14ac:dyDescent="0.2">
      <c r="A40" s="315" t="s">
        <v>175</v>
      </c>
    </row>
    <row r="41" spans="1:1" x14ac:dyDescent="0.2">
      <c r="A41" s="315" t="s">
        <v>244</v>
      </c>
    </row>
    <row r="43" spans="1:1" ht="15.75" x14ac:dyDescent="0.25">
      <c r="A43" s="225" t="s">
        <v>245</v>
      </c>
    </row>
    <row r="44" spans="1:1" x14ac:dyDescent="0.2">
      <c r="A44" s="315" t="s">
        <v>160</v>
      </c>
    </row>
    <row r="45" spans="1:1" x14ac:dyDescent="0.2">
      <c r="A45" s="315" t="s">
        <v>246</v>
      </c>
    </row>
    <row r="47" spans="1:1" ht="15.75" x14ac:dyDescent="0.25">
      <c r="A47" s="225" t="s">
        <v>247</v>
      </c>
    </row>
    <row r="48" spans="1:1" x14ac:dyDescent="0.2">
      <c r="A48" s="315" t="s">
        <v>195</v>
      </c>
    </row>
    <row r="49" spans="1:1" x14ac:dyDescent="0.2">
      <c r="A49" s="315" t="s">
        <v>193</v>
      </c>
    </row>
    <row r="50" spans="1:1" x14ac:dyDescent="0.2">
      <c r="A50" s="315" t="s">
        <v>198</v>
      </c>
    </row>
    <row r="51" spans="1:1" x14ac:dyDescent="0.2">
      <c r="A51" s="315" t="s">
        <v>248</v>
      </c>
    </row>
    <row r="53" spans="1:1" ht="15.75" x14ac:dyDescent="0.25">
      <c r="A53" s="225" t="s">
        <v>249</v>
      </c>
    </row>
    <row r="54" spans="1:1" x14ac:dyDescent="0.2">
      <c r="A54" s="315" t="s">
        <v>196</v>
      </c>
    </row>
    <row r="55" spans="1:1" x14ac:dyDescent="0.2">
      <c r="A55" s="315" t="s">
        <v>197</v>
      </c>
    </row>
    <row r="56" spans="1:1" x14ac:dyDescent="0.2">
      <c r="A56" s="315" t="s">
        <v>199</v>
      </c>
    </row>
    <row r="57" spans="1:1" x14ac:dyDescent="0.2">
      <c r="A57" s="315" t="s">
        <v>194</v>
      </c>
    </row>
    <row r="59" spans="1:1" x14ac:dyDescent="0.2">
      <c r="A59" s="315" t="s">
        <v>250</v>
      </c>
    </row>
    <row r="60" spans="1:1" x14ac:dyDescent="0.2">
      <c r="A60" s="315" t="s">
        <v>61</v>
      </c>
    </row>
    <row r="61" spans="1:1" x14ac:dyDescent="0.2">
      <c r="A61" s="315" t="s">
        <v>100</v>
      </c>
    </row>
    <row r="62" spans="1:1" x14ac:dyDescent="0.2">
      <c r="A62" s="315" t="s">
        <v>248</v>
      </c>
    </row>
  </sheetData>
  <hyperlinks>
    <hyperlink ref="G12" r:id="rId1" xr:uid="{ECC5EEED-0A95-48CA-9396-0B3641AF09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E718D-ABA6-478B-BFB8-19647D312746}">
  <sheetPr>
    <tabColor theme="4"/>
  </sheetPr>
  <dimension ref="A1:C22"/>
  <sheetViews>
    <sheetView showGridLines="0" zoomScaleNormal="100" workbookViewId="0">
      <selection activeCell="A12" sqref="A12"/>
    </sheetView>
  </sheetViews>
  <sheetFormatPr defaultColWidth="9.140625" defaultRowHeight="15" x14ac:dyDescent="0.25"/>
  <cols>
    <col min="1" max="1" width="34.28515625" style="4" customWidth="1"/>
    <col min="2" max="2" width="94.28515625" style="3" customWidth="1"/>
    <col min="3" max="3" width="53" style="3" customWidth="1"/>
    <col min="4" max="16384" width="9.140625" style="2"/>
  </cols>
  <sheetData>
    <row r="1" spans="1:3" ht="36.75" customHeight="1" x14ac:dyDescent="0.4">
      <c r="A1" s="16" t="str">
        <f>workbook_name</f>
        <v>Analytical assurance template v1.2</v>
      </c>
    </row>
    <row r="2" spans="1:3" ht="36.75" customHeight="1" x14ac:dyDescent="0.4">
      <c r="A2" s="16" t="s">
        <v>251</v>
      </c>
    </row>
    <row r="3" spans="1:3" ht="22.5" customHeight="1" x14ac:dyDescent="0.25">
      <c r="A3" s="252" t="s">
        <v>13</v>
      </c>
      <c r="B3" s="252"/>
      <c r="C3" s="253"/>
    </row>
    <row r="4" spans="1:3" ht="18" customHeight="1" thickBot="1" x14ac:dyDescent="0.35">
      <c r="A4" s="37"/>
      <c r="B4" s="37"/>
      <c r="C4" s="38"/>
    </row>
    <row r="5" spans="1:3" ht="100.5" customHeight="1" thickBot="1" x14ac:dyDescent="0.3">
      <c r="A5" s="249" t="s">
        <v>14</v>
      </c>
      <c r="B5" s="250"/>
      <c r="C5" s="251"/>
    </row>
    <row r="6" spans="1:3" ht="18" x14ac:dyDescent="0.25">
      <c r="A6" s="31"/>
      <c r="B6" s="29"/>
      <c r="C6" s="29"/>
    </row>
    <row r="7" spans="1:3" ht="31.5" customHeight="1" x14ac:dyDescent="0.25">
      <c r="A7" s="36" t="s">
        <v>15</v>
      </c>
      <c r="B7" s="36" t="s">
        <v>16</v>
      </c>
      <c r="C7" s="36" t="s">
        <v>17</v>
      </c>
    </row>
    <row r="8" spans="1:3" ht="15.75" x14ac:dyDescent="0.25">
      <c r="A8" s="32" t="s">
        <v>18</v>
      </c>
      <c r="B8" s="39" t="s">
        <v>19</v>
      </c>
      <c r="C8" s="40"/>
    </row>
    <row r="9" spans="1:3" ht="15.75" x14ac:dyDescent="0.25">
      <c r="A9" s="32" t="s">
        <v>251</v>
      </c>
      <c r="B9" s="39" t="s">
        <v>20</v>
      </c>
      <c r="C9" s="40"/>
    </row>
    <row r="10" spans="1:3" ht="30" x14ac:dyDescent="0.25">
      <c r="A10" s="33" t="s">
        <v>21</v>
      </c>
      <c r="B10" s="39" t="s">
        <v>263</v>
      </c>
      <c r="C10" s="39" t="s">
        <v>22</v>
      </c>
    </row>
    <row r="11" spans="1:3" ht="30" x14ac:dyDescent="0.25">
      <c r="A11" s="33" t="s">
        <v>262</v>
      </c>
      <c r="B11" s="39" t="s">
        <v>264</v>
      </c>
      <c r="C11" s="39"/>
    </row>
    <row r="12" spans="1:3" ht="66.75" customHeight="1" x14ac:dyDescent="0.25">
      <c r="A12" s="33" t="s">
        <v>23</v>
      </c>
      <c r="B12" s="39" t="s">
        <v>24</v>
      </c>
      <c r="C12" s="39" t="s">
        <v>25</v>
      </c>
    </row>
    <row r="13" spans="1:3" ht="45" x14ac:dyDescent="0.25">
      <c r="A13" s="33" t="s">
        <v>252</v>
      </c>
      <c r="B13" s="39" t="s">
        <v>26</v>
      </c>
      <c r="C13" s="39" t="s">
        <v>27</v>
      </c>
    </row>
    <row r="14" spans="1:3" ht="45" x14ac:dyDescent="0.25">
      <c r="A14" s="32" t="s">
        <v>28</v>
      </c>
      <c r="B14" s="39" t="s">
        <v>29</v>
      </c>
      <c r="C14" s="41" t="s">
        <v>30</v>
      </c>
    </row>
    <row r="15" spans="1:3" ht="120" x14ac:dyDescent="0.25">
      <c r="A15" s="33" t="s">
        <v>31</v>
      </c>
      <c r="B15" s="39" t="s">
        <v>253</v>
      </c>
      <c r="C15" s="39"/>
    </row>
    <row r="16" spans="1:3" ht="150" x14ac:dyDescent="0.25">
      <c r="A16" s="33" t="s">
        <v>32</v>
      </c>
      <c r="B16" s="42" t="s">
        <v>33</v>
      </c>
      <c r="C16" s="39"/>
    </row>
    <row r="17" spans="1:3" ht="105" x14ac:dyDescent="0.25">
      <c r="A17" s="33" t="s">
        <v>34</v>
      </c>
      <c r="B17" s="42" t="s">
        <v>35</v>
      </c>
      <c r="C17" s="34" t="s">
        <v>36</v>
      </c>
    </row>
    <row r="18" spans="1:3" ht="120" x14ac:dyDescent="0.25">
      <c r="A18" s="33" t="s">
        <v>37</v>
      </c>
      <c r="B18" s="42" t="s">
        <v>38</v>
      </c>
      <c r="C18" s="39"/>
    </row>
    <row r="19" spans="1:3" ht="60" x14ac:dyDescent="0.25">
      <c r="A19" s="32" t="s">
        <v>291</v>
      </c>
      <c r="B19" s="43" t="s">
        <v>292</v>
      </c>
      <c r="C19" s="39"/>
    </row>
    <row r="20" spans="1:3" ht="81.75" customHeight="1" x14ac:dyDescent="0.25">
      <c r="A20" s="33" t="s">
        <v>39</v>
      </c>
      <c r="B20" s="39" t="s">
        <v>40</v>
      </c>
      <c r="C20" s="44" t="s">
        <v>41</v>
      </c>
    </row>
    <row r="21" spans="1:3" x14ac:dyDescent="0.25">
      <c r="B21" s="4"/>
      <c r="C21" s="4"/>
    </row>
    <row r="22" spans="1:3" x14ac:dyDescent="0.25">
      <c r="B22" s="4"/>
      <c r="C22" s="4"/>
    </row>
  </sheetData>
  <mergeCells count="2">
    <mergeCell ref="A5:C5"/>
    <mergeCell ref="A3:C3"/>
  </mergeCells>
  <hyperlinks>
    <hyperlink ref="C14" r:id="rId1" location="roles" xr:uid="{1C6A5884-003D-4444-B923-FC753A0BA9E5}"/>
    <hyperlink ref="C20" r:id="rId2" xr:uid="{402E590A-4AFA-44E5-90B8-814EBD4170A2}"/>
    <hyperlink ref="C17" r:id="rId3" xr:uid="{B944C8EA-E80F-4A08-AFB3-B178217773AB}"/>
  </hyperlinks>
  <pageMargins left="0.7" right="0.7" top="0.75" bottom="0.75" header="0.3" footer="0.3"/>
  <pageSetup paperSize="9" scale="46" orientation="portrait" r:id="rId4"/>
  <headerFooter>
    <oddHeader>&amp;C&amp;"Aptos"&amp;12&amp;K000000 OFFICIAL-FOR PUBLIC RELEASE&amp;1#_x000D_</oddHeader>
    <oddFooter>&amp;C_x000D_&amp;1#&amp;"Aptos"&amp;12&amp;K000000 OFFICIAL-FOR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D9BE-54B5-4C12-A6AF-9C1FCB47261E}">
  <sheetPr>
    <tabColor theme="9"/>
    <pageSetUpPr fitToPage="1"/>
  </sheetPr>
  <dimension ref="A1:E22"/>
  <sheetViews>
    <sheetView showGridLines="0" zoomScaleNormal="100" workbookViewId="0">
      <selection activeCell="B2" sqref="B2"/>
    </sheetView>
  </sheetViews>
  <sheetFormatPr defaultColWidth="9.140625" defaultRowHeight="15.75" x14ac:dyDescent="0.2"/>
  <cols>
    <col min="1" max="1" width="40.7109375" style="123" customWidth="1"/>
    <col min="2" max="2" width="95.5703125" style="112" customWidth="1"/>
    <col min="3" max="3" width="17.5703125" style="112" customWidth="1"/>
    <col min="4" max="4" width="16.7109375" style="112" customWidth="1"/>
    <col min="5" max="5" width="59.7109375" style="111" customWidth="1"/>
    <col min="6" max="16384" width="9.140625" style="112"/>
  </cols>
  <sheetData>
    <row r="1" spans="1:5" ht="36.75" customHeight="1" x14ac:dyDescent="0.4">
      <c r="A1" s="110" t="str">
        <f>workbook_name</f>
        <v>Analytical assurance template v1.2</v>
      </c>
      <c r="B1" s="111"/>
      <c r="C1" s="111"/>
      <c r="D1" s="111"/>
      <c r="E1" s="112"/>
    </row>
    <row r="2" spans="1:5" ht="36.75" customHeight="1" x14ac:dyDescent="0.4">
      <c r="A2" s="110" t="s">
        <v>21</v>
      </c>
      <c r="B2" s="111"/>
      <c r="C2" s="111"/>
      <c r="D2" s="111"/>
      <c r="E2" s="112"/>
    </row>
    <row r="3" spans="1:5" ht="36.75" customHeight="1" x14ac:dyDescent="0.2">
      <c r="A3" s="260" t="s">
        <v>296</v>
      </c>
      <c r="B3" s="261"/>
      <c r="C3" s="113"/>
      <c r="D3" s="113"/>
      <c r="E3" s="114"/>
    </row>
    <row r="4" spans="1:5" ht="13.5" customHeight="1" x14ac:dyDescent="0.2">
      <c r="A4" s="111"/>
    </row>
    <row r="5" spans="1:5" x14ac:dyDescent="0.25">
      <c r="A5" s="115" t="s">
        <v>42</v>
      </c>
      <c r="E5" s="116" t="s">
        <v>43</v>
      </c>
    </row>
    <row r="6" spans="1:5" ht="69.75" customHeight="1" x14ac:dyDescent="0.2">
      <c r="A6" s="117" t="s">
        <v>44</v>
      </c>
      <c r="B6" s="118" t="s">
        <v>265</v>
      </c>
      <c r="C6" s="266" t="s">
        <v>45</v>
      </c>
      <c r="D6" s="261"/>
      <c r="E6" s="261"/>
    </row>
    <row r="7" spans="1:5" ht="29.25" customHeight="1" x14ac:dyDescent="0.2">
      <c r="A7" s="117" t="s">
        <v>46</v>
      </c>
      <c r="B7" s="119"/>
      <c r="C7" s="267" t="s">
        <v>47</v>
      </c>
      <c r="D7" s="268"/>
      <c r="E7" s="268"/>
    </row>
    <row r="8" spans="1:5" ht="42.75" customHeight="1" x14ac:dyDescent="0.2">
      <c r="A8" s="120" t="s">
        <v>48</v>
      </c>
      <c r="B8" s="121"/>
      <c r="C8" s="269" t="s">
        <v>49</v>
      </c>
      <c r="D8" s="270"/>
      <c r="E8" s="270"/>
    </row>
    <row r="9" spans="1:5" ht="42.75" customHeight="1" x14ac:dyDescent="0.2">
      <c r="A9" s="120" t="s">
        <v>271</v>
      </c>
      <c r="B9" s="121"/>
      <c r="C9" s="267" t="s">
        <v>273</v>
      </c>
      <c r="D9" s="268"/>
      <c r="E9" s="268"/>
    </row>
    <row r="10" spans="1:5" ht="42.75" customHeight="1" x14ac:dyDescent="0.2">
      <c r="A10" s="120" t="s">
        <v>272</v>
      </c>
      <c r="B10" s="121"/>
      <c r="C10" s="267" t="s">
        <v>274</v>
      </c>
      <c r="D10" s="268"/>
      <c r="E10" s="268"/>
    </row>
    <row r="11" spans="1:5" ht="23.25" customHeight="1" x14ac:dyDescent="0.2">
      <c r="A11" s="122"/>
    </row>
    <row r="12" spans="1:5" ht="39" customHeight="1" x14ac:dyDescent="0.25">
      <c r="A12" s="262" t="s">
        <v>60</v>
      </c>
      <c r="B12" s="264" t="s">
        <v>61</v>
      </c>
      <c r="C12" s="256" t="s">
        <v>304</v>
      </c>
      <c r="D12" s="257"/>
      <c r="E12" s="257"/>
    </row>
    <row r="13" spans="1:5" ht="66.75" customHeight="1" x14ac:dyDescent="0.2">
      <c r="A13" s="263"/>
      <c r="B13" s="265"/>
      <c r="C13" s="258" t="s">
        <v>297</v>
      </c>
      <c r="D13" s="259"/>
      <c r="E13" s="259"/>
    </row>
    <row r="14" spans="1:5" ht="20.25" customHeight="1" x14ac:dyDescent="0.2"/>
    <row r="15" spans="1:5" ht="20.25" customHeight="1" x14ac:dyDescent="0.2"/>
    <row r="16" spans="1:5" x14ac:dyDescent="0.25">
      <c r="A16" s="115" t="s">
        <v>50</v>
      </c>
      <c r="B16" s="187" t="s">
        <v>320</v>
      </c>
      <c r="C16" s="124" t="s">
        <v>298</v>
      </c>
      <c r="D16" s="254" t="s">
        <v>325</v>
      </c>
      <c r="E16" s="253"/>
    </row>
    <row r="17" spans="1:5" ht="40.5" customHeight="1" x14ac:dyDescent="0.25">
      <c r="A17" s="125" t="s">
        <v>51</v>
      </c>
      <c r="B17" s="128" t="str">
        <f>'Roles and Responsibilities'!B11</f>
        <v>Jane Row</v>
      </c>
      <c r="C17" s="129">
        <f>'Roles and Responsibilities'!C11</f>
        <v>46154</v>
      </c>
      <c r="D17" s="255" t="s">
        <v>270</v>
      </c>
      <c r="E17" s="253"/>
    </row>
    <row r="18" spans="1:5" ht="16.5" x14ac:dyDescent="0.25">
      <c r="A18" s="120" t="s">
        <v>53</v>
      </c>
      <c r="B18" s="130" t="str">
        <f>'Roles and Responsibilities'!B12</f>
        <v>Fahima Naumov</v>
      </c>
      <c r="C18" s="129">
        <f>'Roles and Responsibilities'!C12</f>
        <v>46066</v>
      </c>
      <c r="D18" s="255" t="s">
        <v>55</v>
      </c>
      <c r="E18" s="253"/>
    </row>
    <row r="19" spans="1:5" ht="16.5" x14ac:dyDescent="0.25">
      <c r="A19" s="126" t="s">
        <v>266</v>
      </c>
      <c r="B19" s="131" t="str">
        <f>'Roles and Responsibilities'!B13</f>
        <v>Ronan Waterman</v>
      </c>
      <c r="C19" s="129">
        <f>'Roles and Responsibilities'!C13</f>
        <v>46066</v>
      </c>
      <c r="D19" s="255" t="s">
        <v>269</v>
      </c>
      <c r="E19" s="253"/>
    </row>
    <row r="20" spans="1:5" x14ac:dyDescent="0.25">
      <c r="A20" s="127" t="s">
        <v>57</v>
      </c>
      <c r="B20" s="131" t="str">
        <f>'Roles and Responsibilities'!B14</f>
        <v>Kavita Alphen</v>
      </c>
      <c r="C20" s="129">
        <f>'Roles and Responsibilities'!C14</f>
        <v>46134</v>
      </c>
      <c r="D20" s="255" t="s">
        <v>59</v>
      </c>
      <c r="E20" s="253"/>
    </row>
    <row r="22" spans="1:5" x14ac:dyDescent="0.25">
      <c r="E22" s="185"/>
    </row>
  </sheetData>
  <protectedRanges>
    <protectedRange algorithmName="SHA-512" hashValue="4o2vdAxZ4XoaIcjtqWd47rnnq42uYrFkc9qA0+S4JtWmtOlOISYhyhSOOPTdiYkzAL9Jo/ELBlnQTe4VWd6AFA==" saltValue="8ZGBaWXYw/HQRK6rDVuCPA==" spinCount="100000" sqref="B17:C20" name="Names"/>
  </protectedRanges>
  <mergeCells count="15">
    <mergeCell ref="C12:E12"/>
    <mergeCell ref="C13:E13"/>
    <mergeCell ref="A3:B3"/>
    <mergeCell ref="A12:A13"/>
    <mergeCell ref="B12:B13"/>
    <mergeCell ref="C6:E6"/>
    <mergeCell ref="C7:E7"/>
    <mergeCell ref="C8:E8"/>
    <mergeCell ref="C9:E9"/>
    <mergeCell ref="C10:E10"/>
    <mergeCell ref="D16:E16"/>
    <mergeCell ref="D17:E17"/>
    <mergeCell ref="D18:E18"/>
    <mergeCell ref="D19:E19"/>
    <mergeCell ref="D20:E20"/>
  </mergeCells>
  <hyperlinks>
    <hyperlink ref="C12" r:id="rId1" location="bca" display="The AQuA Book defines business critical analysis as meeting one or more of these criteria:" xr:uid="{9CC6CDA8-DAEE-4037-A8F1-0B4E44A7728C}"/>
    <hyperlink ref="B16" location="r_and_r_link" display="Name of responsible person (picked up from Roles and Responsibilities tab)" xr:uid="{4EE47385-1C4B-4CE9-91BA-CDE42BDAFE62}"/>
    <hyperlink ref="D16" location="role_details" display="Role Details sheet sets out roles and responsibilities (using AQuA book) - LINK" xr:uid="{0CE340CC-76E6-4E09-92BE-81BF2E936EC7}"/>
  </hyperlinks>
  <pageMargins left="0.70866141732283472" right="0.70866141732283472" top="0.74803149606299213" bottom="0.74803149606299213" header="0.31496062992125984" footer="0.31496062992125984"/>
  <pageSetup paperSize="9" scale="50" fitToHeight="2" orientation="landscape" r:id="rId2"/>
  <headerFooter>
    <oddHeader>&amp;C&amp;"Aptos"&amp;12&amp;K000000 OFFICIAL-FOR PUBLIC RELEASE&amp;1#_x000D_</oddHeader>
    <oddFooter>&amp;C_x000D_&amp;1#&amp;"Aptos"&amp;12&amp;K000000 OFFICIAL-FOR PUBLIC RELEASE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B867EFD-9E7E-4CFF-A500-5E946F439158}">
          <x14:formula1>
            <xm:f>ranges!$A$60:$A$62</xm:f>
          </x14:formula1>
          <xm:sqref>B12:B13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C326-3565-474E-80E5-0DC544E2CFD0}">
  <sheetPr>
    <tabColor rgb="FF92D050"/>
    <pageSetUpPr fitToPage="1"/>
  </sheetPr>
  <dimension ref="A1:C26"/>
  <sheetViews>
    <sheetView showGridLines="0" zoomScaleNormal="100" workbookViewId="0"/>
  </sheetViews>
  <sheetFormatPr defaultColWidth="9.140625" defaultRowHeight="15.75" x14ac:dyDescent="0.2"/>
  <cols>
    <col min="1" max="1" width="40.7109375" style="47" customWidth="1"/>
    <col min="2" max="2" width="95.5703125" style="48" customWidth="1"/>
    <col min="3" max="3" width="92.42578125" style="50" customWidth="1"/>
    <col min="4" max="16384" width="9.140625" style="48"/>
  </cols>
  <sheetData>
    <row r="1" spans="1:3" ht="36.75" customHeight="1" x14ac:dyDescent="0.4">
      <c r="A1" s="16" t="str">
        <f>workbook_name</f>
        <v>Analytical assurance template v1.2</v>
      </c>
    </row>
    <row r="2" spans="1:3" ht="42.75" customHeight="1" x14ac:dyDescent="0.4">
      <c r="A2" s="16" t="s">
        <v>262</v>
      </c>
    </row>
    <row r="3" spans="1:3" ht="42" customHeight="1" x14ac:dyDescent="0.4">
      <c r="A3" s="16" t="str">
        <f>project_name</f>
        <v>Project Name 20xx</v>
      </c>
      <c r="B3" s="50"/>
      <c r="C3" s="48"/>
    </row>
    <row r="4" spans="1:3" ht="15" x14ac:dyDescent="0.2">
      <c r="A4" s="48"/>
      <c r="B4" s="54"/>
      <c r="C4" s="48"/>
    </row>
    <row r="5" spans="1:3" ht="16.5" thickBot="1" x14ac:dyDescent="0.3">
      <c r="A5" s="60" t="s">
        <v>62</v>
      </c>
      <c r="B5" s="61" t="s">
        <v>63</v>
      </c>
      <c r="C5" s="49"/>
    </row>
    <row r="6" spans="1:3" ht="98.25" customHeight="1" thickBot="1" x14ac:dyDescent="0.3">
      <c r="A6" s="271" t="s">
        <v>313</v>
      </c>
      <c r="B6" s="272"/>
    </row>
    <row r="7" spans="1:3" s="55" customFormat="1" ht="29.25" customHeight="1" x14ac:dyDescent="0.2">
      <c r="A7" s="81"/>
      <c r="B7" s="82"/>
      <c r="C7" s="83"/>
    </row>
    <row r="8" spans="1:3" s="46" customFormat="1" ht="41.25" customHeight="1" x14ac:dyDescent="0.25">
      <c r="A8" s="36" t="s">
        <v>64</v>
      </c>
      <c r="B8" s="86" t="s">
        <v>65</v>
      </c>
      <c r="C8" s="86" t="s">
        <v>3</v>
      </c>
    </row>
    <row r="9" spans="1:3" ht="152.25" customHeight="1" x14ac:dyDescent="0.2">
      <c r="A9" s="62" t="s">
        <v>66</v>
      </c>
      <c r="B9" s="64"/>
      <c r="C9" s="63" t="s">
        <v>67</v>
      </c>
    </row>
    <row r="10" spans="1:3" ht="45" x14ac:dyDescent="0.2">
      <c r="A10" s="65" t="s">
        <v>255</v>
      </c>
      <c r="B10" s="70"/>
      <c r="C10" s="71" t="s">
        <v>68</v>
      </c>
    </row>
    <row r="11" spans="1:3" ht="45" x14ac:dyDescent="0.2">
      <c r="A11" s="51" t="s">
        <v>305</v>
      </c>
      <c r="B11" s="72"/>
      <c r="C11" s="73" t="s">
        <v>69</v>
      </c>
    </row>
    <row r="12" spans="1:3" ht="30" x14ac:dyDescent="0.2">
      <c r="A12" s="65" t="s">
        <v>70</v>
      </c>
      <c r="B12" s="74"/>
      <c r="C12" s="71" t="s">
        <v>71</v>
      </c>
    </row>
    <row r="13" spans="1:3" s="55" customFormat="1" ht="45" x14ac:dyDescent="0.2">
      <c r="A13" s="66" t="s">
        <v>34</v>
      </c>
      <c r="B13" s="75" t="s">
        <v>307</v>
      </c>
      <c r="C13" s="73" t="s">
        <v>256</v>
      </c>
    </row>
    <row r="14" spans="1:3" s="55" customFormat="1" ht="37.5" customHeight="1" x14ac:dyDescent="0.2">
      <c r="A14" s="65" t="s">
        <v>23</v>
      </c>
      <c r="B14" s="74" t="s">
        <v>308</v>
      </c>
      <c r="C14" s="76" t="s">
        <v>24</v>
      </c>
    </row>
    <row r="15" spans="1:3" s="55" customFormat="1" ht="60" x14ac:dyDescent="0.2">
      <c r="A15" s="66" t="s">
        <v>37</v>
      </c>
      <c r="B15" s="75" t="s">
        <v>309</v>
      </c>
      <c r="C15" s="73" t="s">
        <v>257</v>
      </c>
    </row>
    <row r="16" spans="1:3" ht="58.5" customHeight="1" x14ac:dyDescent="0.2">
      <c r="A16" s="65" t="s">
        <v>32</v>
      </c>
      <c r="B16" s="74" t="s">
        <v>310</v>
      </c>
      <c r="C16" s="76" t="s">
        <v>258</v>
      </c>
    </row>
    <row r="17" spans="1:3" x14ac:dyDescent="0.2">
      <c r="A17" s="35" t="s">
        <v>72</v>
      </c>
      <c r="B17" s="72"/>
      <c r="C17" s="73" t="s">
        <v>73</v>
      </c>
    </row>
    <row r="18" spans="1:3" ht="40.5" customHeight="1" x14ac:dyDescent="0.2">
      <c r="A18" s="65" t="s">
        <v>306</v>
      </c>
      <c r="B18" s="74" t="s">
        <v>311</v>
      </c>
      <c r="C18" s="76" t="s">
        <v>259</v>
      </c>
    </row>
    <row r="19" spans="1:3" ht="30" x14ac:dyDescent="0.2">
      <c r="A19" s="35" t="s">
        <v>74</v>
      </c>
      <c r="B19" s="72"/>
      <c r="C19" s="73" t="s">
        <v>75</v>
      </c>
    </row>
    <row r="20" spans="1:3" ht="45" x14ac:dyDescent="0.2">
      <c r="A20" s="65" t="s">
        <v>76</v>
      </c>
      <c r="B20" s="74"/>
      <c r="C20" s="79" t="s">
        <v>77</v>
      </c>
    </row>
    <row r="21" spans="1:3" ht="30" x14ac:dyDescent="0.2">
      <c r="A21" s="35" t="s">
        <v>78</v>
      </c>
      <c r="B21" s="72"/>
      <c r="C21" s="73" t="s">
        <v>79</v>
      </c>
    </row>
    <row r="22" spans="1:3" ht="37.5" customHeight="1" x14ac:dyDescent="0.2">
      <c r="A22" s="65" t="s">
        <v>80</v>
      </c>
      <c r="B22" s="70"/>
      <c r="C22" s="79" t="s">
        <v>81</v>
      </c>
    </row>
    <row r="23" spans="1:3" ht="85.5" customHeight="1" x14ac:dyDescent="0.2">
      <c r="A23" s="35" t="s">
        <v>82</v>
      </c>
      <c r="B23" s="77"/>
      <c r="C23" s="78" t="s">
        <v>83</v>
      </c>
    </row>
    <row r="24" spans="1:3" ht="45" x14ac:dyDescent="0.2">
      <c r="A24" s="80" t="s">
        <v>84</v>
      </c>
      <c r="B24" s="74"/>
      <c r="C24" s="79" t="s">
        <v>85</v>
      </c>
    </row>
    <row r="25" spans="1:3" ht="31.5" x14ac:dyDescent="0.2">
      <c r="A25" s="51" t="s">
        <v>86</v>
      </c>
      <c r="B25" s="72"/>
      <c r="C25" s="213" t="s">
        <v>334</v>
      </c>
    </row>
    <row r="26" spans="1:3" ht="31.5" x14ac:dyDescent="0.2">
      <c r="A26" s="84" t="s">
        <v>260</v>
      </c>
      <c r="B26" s="85" t="s">
        <v>312</v>
      </c>
      <c r="C26" s="79" t="s">
        <v>261</v>
      </c>
    </row>
  </sheetData>
  <mergeCells count="1">
    <mergeCell ref="A6:B6"/>
  </mergeCells>
  <hyperlinks>
    <hyperlink ref="B5" r:id="rId1" xr:uid="{910FF682-600F-42B7-AC69-AD4C56905895}"/>
  </hyperlinks>
  <pageMargins left="0.70866141732283472" right="0.70866141732283472" top="0.74803149606299213" bottom="0.74803149606299213" header="0.31496062992125984" footer="0.31496062992125984"/>
  <pageSetup paperSize="9" scale="40" orientation="landscape" r:id="rId2"/>
  <headerFooter>
    <oddHeader>&amp;C&amp;"Aptos"&amp;12&amp;K000000 OFFICIAL-FOR PUBLIC RELEASE&amp;1#_x000D_</oddHeader>
    <oddFooter>&amp;C_x000D_&amp;1#&amp;"Aptos"&amp;12&amp;K000000 OFFICIAL-FOR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483A1-29ED-47E5-AD0D-DCC9EB5BD37B}">
  <sheetPr>
    <tabColor rgb="FF92D050"/>
  </sheetPr>
  <dimension ref="A1:E25"/>
  <sheetViews>
    <sheetView showGridLines="0" workbookViewId="0">
      <selection activeCell="D15" sqref="D15"/>
    </sheetView>
  </sheetViews>
  <sheetFormatPr defaultColWidth="9.140625" defaultRowHeight="15.75" x14ac:dyDescent="0.2"/>
  <cols>
    <col min="1" max="1" width="88.42578125" style="58" customWidth="1"/>
    <col min="2" max="2" width="36" style="48" customWidth="1"/>
    <col min="3" max="3" width="9.85546875" style="48" bestFit="1" customWidth="1"/>
    <col min="4" max="4" width="18.5703125" style="48" customWidth="1"/>
    <col min="5" max="5" width="24.85546875" style="50" customWidth="1"/>
    <col min="6" max="6" width="9.140625" style="48"/>
    <col min="7" max="7" width="38.140625" style="48" customWidth="1"/>
    <col min="8" max="16384" width="9.140625" style="48"/>
  </cols>
  <sheetData>
    <row r="1" spans="1:5" ht="36.75" customHeight="1" x14ac:dyDescent="0.4">
      <c r="A1" s="16" t="str">
        <f>workbook_name</f>
        <v>Analytical assurance template v1.2</v>
      </c>
      <c r="C1" s="50"/>
      <c r="E1" s="48"/>
    </row>
    <row r="2" spans="1:5" ht="42.75" customHeight="1" x14ac:dyDescent="0.4">
      <c r="A2" s="16" t="s">
        <v>23</v>
      </c>
      <c r="C2" s="50"/>
      <c r="E2" s="48"/>
    </row>
    <row r="3" spans="1:5" ht="39" customHeight="1" x14ac:dyDescent="0.4">
      <c r="A3" s="16" t="str">
        <f>project_name</f>
        <v>Project Name 20xx</v>
      </c>
      <c r="B3" s="50"/>
      <c r="E3" s="48"/>
    </row>
    <row r="4" spans="1:5" ht="11.25" customHeight="1" thickBot="1" x14ac:dyDescent="0.3">
      <c r="A4" s="45"/>
      <c r="B4" s="50"/>
      <c r="E4" s="48"/>
    </row>
    <row r="5" spans="1:5" s="89" customFormat="1" ht="39" customHeight="1" x14ac:dyDescent="0.25">
      <c r="A5" s="273" t="s">
        <v>87</v>
      </c>
      <c r="B5" s="274"/>
      <c r="C5" s="88"/>
      <c r="E5" s="90"/>
    </row>
    <row r="6" spans="1:5" ht="52.5" customHeight="1" thickBot="1" x14ac:dyDescent="0.3">
      <c r="A6" s="275" t="s">
        <v>88</v>
      </c>
      <c r="B6" s="276"/>
    </row>
    <row r="7" spans="1:5" ht="15" x14ac:dyDescent="0.2">
      <c r="A7" s="91"/>
    </row>
    <row r="8" spans="1:5" x14ac:dyDescent="0.25">
      <c r="A8" s="92" t="s">
        <v>89</v>
      </c>
      <c r="B8" s="53" t="s">
        <v>90</v>
      </c>
    </row>
    <row r="9" spans="1:5" ht="15" x14ac:dyDescent="0.2">
      <c r="A9" s="93" t="s">
        <v>91</v>
      </c>
      <c r="B9" s="94" t="s">
        <v>92</v>
      </c>
    </row>
    <row r="10" spans="1:5" ht="15" x14ac:dyDescent="0.2">
      <c r="A10" s="93"/>
      <c r="B10" s="94"/>
    </row>
    <row r="11" spans="1:5" ht="15" x14ac:dyDescent="0.2">
      <c r="A11" s="93"/>
      <c r="B11" s="94"/>
    </row>
    <row r="12" spans="1:5" ht="15" x14ac:dyDescent="0.2">
      <c r="A12" s="93"/>
      <c r="B12" s="94"/>
    </row>
    <row r="13" spans="1:5" ht="15" x14ac:dyDescent="0.2">
      <c r="A13" s="93"/>
      <c r="B13" s="94"/>
    </row>
    <row r="14" spans="1:5" ht="15" x14ac:dyDescent="0.2">
      <c r="A14" s="93"/>
      <c r="B14" s="94"/>
      <c r="E14" s="48"/>
    </row>
    <row r="15" spans="1:5" ht="15" x14ac:dyDescent="0.2">
      <c r="A15" s="95"/>
      <c r="E15" s="48"/>
    </row>
    <row r="16" spans="1:5" ht="15" x14ac:dyDescent="0.2">
      <c r="A16" s="95"/>
      <c r="E16" s="48"/>
    </row>
    <row r="17" spans="1:5" ht="15" x14ac:dyDescent="0.2">
      <c r="A17" s="95"/>
      <c r="E17" s="48"/>
    </row>
    <row r="18" spans="1:5" ht="15" x14ac:dyDescent="0.2">
      <c r="A18" s="95"/>
      <c r="E18" s="48"/>
    </row>
    <row r="19" spans="1:5" ht="15" x14ac:dyDescent="0.2">
      <c r="A19" s="95"/>
      <c r="E19" s="48"/>
    </row>
    <row r="20" spans="1:5" ht="15" x14ac:dyDescent="0.2">
      <c r="A20" s="95"/>
      <c r="E20" s="48"/>
    </row>
    <row r="21" spans="1:5" ht="15" x14ac:dyDescent="0.2">
      <c r="A21" s="95"/>
      <c r="E21" s="48"/>
    </row>
    <row r="22" spans="1:5" ht="15" x14ac:dyDescent="0.2">
      <c r="A22" s="95"/>
      <c r="E22" s="48"/>
    </row>
    <row r="23" spans="1:5" ht="15" x14ac:dyDescent="0.2">
      <c r="A23" s="95"/>
      <c r="E23" s="48"/>
    </row>
    <row r="24" spans="1:5" ht="15" x14ac:dyDescent="0.2">
      <c r="A24" s="95"/>
      <c r="E24" s="48"/>
    </row>
    <row r="25" spans="1:5" ht="15" x14ac:dyDescent="0.2">
      <c r="A25" s="95"/>
      <c r="E25" s="48"/>
    </row>
  </sheetData>
  <mergeCells count="2">
    <mergeCell ref="A5:B5"/>
    <mergeCell ref="A6:B6"/>
  </mergeCells>
  <hyperlinks>
    <hyperlink ref="B9" r:id="rId1" xr:uid="{2BFD8C2C-BCD4-4501-B454-ABF1F87F0F78}"/>
  </hyperlinks>
  <pageMargins left="0.7" right="0.7" top="0.75" bottom="0.75" header="0.3" footer="0.3"/>
  <pageSetup paperSize="9" orientation="landscape" r:id="rId2"/>
  <headerFooter>
    <oddHeader>&amp;C&amp;"Aptos"&amp;12&amp;K000000 OFFICIAL-FOR PUBLIC RELEASE&amp;1#_x000D_</oddHeader>
    <oddFooter>&amp;C_x000D_&amp;1#&amp;"Aptos"&amp;12&amp;K000000 OFFICIAL-FOR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42DA-5717-4F1A-9C27-596A9E87F6C2}">
  <sheetPr>
    <tabColor rgb="FF92D050"/>
    <pageSetUpPr fitToPage="1"/>
  </sheetPr>
  <dimension ref="A1:J21"/>
  <sheetViews>
    <sheetView showGridLines="0" zoomScaleNormal="100" workbookViewId="0"/>
  </sheetViews>
  <sheetFormatPr defaultColWidth="8.7109375" defaultRowHeight="15.75" x14ac:dyDescent="0.25"/>
  <cols>
    <col min="1" max="1" width="43.140625" style="97" customWidth="1"/>
    <col min="2" max="2" width="33.7109375" style="99" customWidth="1"/>
    <col min="3" max="3" width="18.28515625" style="99" customWidth="1"/>
    <col min="4" max="4" width="18.7109375" style="99" customWidth="1"/>
    <col min="5" max="5" width="44.7109375" style="99" customWidth="1"/>
    <col min="6" max="6" width="40.42578125" style="99" customWidth="1"/>
    <col min="7" max="7" width="25.140625" style="99" customWidth="1"/>
    <col min="8" max="8" width="23.28515625" style="99" customWidth="1"/>
    <col min="9" max="9" width="24.140625" style="99" customWidth="1"/>
    <col min="10" max="10" width="22.42578125" style="99" customWidth="1"/>
    <col min="11" max="16384" width="8.7109375" style="99"/>
  </cols>
  <sheetData>
    <row r="1" spans="1:10" s="48" customFormat="1" ht="36.75" customHeight="1" x14ac:dyDescent="0.4">
      <c r="A1" s="16" t="str">
        <f>workbook_name</f>
        <v>Analytical assurance template v1.2</v>
      </c>
      <c r="B1" s="50"/>
    </row>
    <row r="2" spans="1:10" s="48" customFormat="1" ht="42.75" customHeight="1" x14ac:dyDescent="0.4">
      <c r="A2" s="16" t="s">
        <v>252</v>
      </c>
      <c r="B2" s="50"/>
    </row>
    <row r="3" spans="1:10" s="48" customFormat="1" ht="42" customHeight="1" x14ac:dyDescent="0.4">
      <c r="A3" s="16" t="str">
        <f>project_name</f>
        <v>Project Name 20xx</v>
      </c>
    </row>
    <row r="4" spans="1:10" x14ac:dyDescent="0.25">
      <c r="B4" s="97"/>
      <c r="C4" s="97"/>
      <c r="D4" s="97"/>
      <c r="E4" s="97"/>
      <c r="F4" s="97"/>
      <c r="G4" s="98"/>
      <c r="H4" s="98"/>
      <c r="I4" s="98"/>
      <c r="J4" s="97"/>
    </row>
    <row r="5" spans="1:10" x14ac:dyDescent="0.25">
      <c r="A5" s="277" t="s">
        <v>327</v>
      </c>
      <c r="B5" s="278"/>
      <c r="C5" s="278"/>
      <c r="D5" s="278"/>
      <c r="E5" s="278"/>
      <c r="F5" s="279"/>
      <c r="G5" s="98"/>
      <c r="H5" s="98"/>
      <c r="I5" s="98"/>
      <c r="J5" s="97"/>
    </row>
    <row r="6" spans="1:10" x14ac:dyDescent="0.25">
      <c r="A6" s="280"/>
      <c r="B6" s="281"/>
      <c r="C6" s="281"/>
      <c r="D6" s="281"/>
      <c r="E6" s="281"/>
      <c r="F6" s="282"/>
      <c r="G6" s="98"/>
      <c r="H6" s="98"/>
      <c r="I6" s="98"/>
      <c r="J6" s="97"/>
    </row>
    <row r="7" spans="1:10" x14ac:dyDescent="0.25">
      <c r="A7" s="280"/>
      <c r="B7" s="281"/>
      <c r="C7" s="281"/>
      <c r="D7" s="281"/>
      <c r="E7" s="281"/>
      <c r="F7" s="282"/>
      <c r="G7" s="98"/>
      <c r="H7" s="98"/>
      <c r="I7" s="98"/>
      <c r="J7" s="97"/>
    </row>
    <row r="8" spans="1:10" ht="38.450000000000003" customHeight="1" x14ac:dyDescent="0.25">
      <c r="A8" s="283"/>
      <c r="B8" s="284"/>
      <c r="C8" s="284"/>
      <c r="D8" s="284"/>
      <c r="E8" s="284"/>
      <c r="F8" s="285"/>
      <c r="G8" s="98"/>
      <c r="H8" s="98"/>
      <c r="I8" s="98"/>
      <c r="J8" s="97"/>
    </row>
    <row r="9" spans="1:10" x14ac:dyDescent="0.25">
      <c r="B9" s="97"/>
      <c r="C9" s="97"/>
      <c r="D9" s="97"/>
      <c r="E9" s="97"/>
      <c r="F9" s="97"/>
      <c r="G9" s="98"/>
      <c r="H9" s="98"/>
      <c r="I9" s="98"/>
      <c r="J9" s="97"/>
    </row>
    <row r="10" spans="1:10" ht="47.25" x14ac:dyDescent="0.2">
      <c r="A10" s="96" t="s">
        <v>93</v>
      </c>
      <c r="B10" s="186" t="s">
        <v>322</v>
      </c>
      <c r="C10" s="96" t="s">
        <v>94</v>
      </c>
      <c r="D10" s="96" t="s">
        <v>95</v>
      </c>
      <c r="E10" s="186" t="s">
        <v>323</v>
      </c>
      <c r="F10" s="96" t="s">
        <v>96</v>
      </c>
      <c r="G10" s="96" t="s">
        <v>97</v>
      </c>
      <c r="H10" s="96" t="s">
        <v>98</v>
      </c>
      <c r="I10" s="96" t="s">
        <v>99</v>
      </c>
    </row>
    <row r="11" spans="1:10" ht="31.5" x14ac:dyDescent="0.2">
      <c r="A11" s="125" t="s">
        <v>321</v>
      </c>
      <c r="B11" s="108" t="s">
        <v>52</v>
      </c>
      <c r="C11" s="101">
        <v>46154</v>
      </c>
      <c r="D11" s="101"/>
      <c r="E11" s="102" t="s">
        <v>61</v>
      </c>
      <c r="F11" s="102"/>
      <c r="G11" s="103">
        <v>46167</v>
      </c>
      <c r="H11" s="103">
        <v>46167</v>
      </c>
      <c r="I11" s="103">
        <v>46200</v>
      </c>
      <c r="J11" s="104"/>
    </row>
    <row r="12" spans="1:10" ht="19.5" customHeight="1" x14ac:dyDescent="0.2">
      <c r="A12" s="120" t="s">
        <v>53</v>
      </c>
      <c r="B12" s="109" t="s">
        <v>54</v>
      </c>
      <c r="C12" s="101">
        <v>46066</v>
      </c>
      <c r="D12" s="102"/>
      <c r="E12" s="102" t="s">
        <v>61</v>
      </c>
      <c r="F12" s="102"/>
      <c r="G12" s="103"/>
      <c r="H12" s="103"/>
      <c r="I12" s="103"/>
      <c r="J12" s="104"/>
    </row>
    <row r="13" spans="1:10" x14ac:dyDescent="0.2">
      <c r="A13" s="126" t="s">
        <v>266</v>
      </c>
      <c r="B13" s="109" t="s">
        <v>56</v>
      </c>
      <c r="C13" s="101">
        <v>46066</v>
      </c>
      <c r="D13" s="59"/>
      <c r="E13" s="102" t="s">
        <v>61</v>
      </c>
      <c r="F13" s="102"/>
      <c r="G13" s="103"/>
      <c r="H13" s="103"/>
      <c r="I13" s="103"/>
    </row>
    <row r="14" spans="1:10" x14ac:dyDescent="0.25">
      <c r="A14" s="127" t="s">
        <v>57</v>
      </c>
      <c r="B14" s="109" t="s">
        <v>58</v>
      </c>
      <c r="C14" s="101">
        <v>46134</v>
      </c>
      <c r="D14" s="59"/>
      <c r="E14" s="102" t="s">
        <v>61</v>
      </c>
      <c r="F14" s="102"/>
      <c r="G14" s="103"/>
      <c r="H14" s="103"/>
      <c r="I14" s="103"/>
    </row>
    <row r="15" spans="1:10" x14ac:dyDescent="0.25">
      <c r="B15" s="97"/>
      <c r="F15" s="105"/>
    </row>
    <row r="16" spans="1:10" ht="33" customHeight="1" x14ac:dyDescent="0.2">
      <c r="A16" s="286" t="s">
        <v>299</v>
      </c>
      <c r="B16" s="287"/>
    </row>
    <row r="17" spans="1:9" ht="47.25" x14ac:dyDescent="0.2">
      <c r="A17" s="96" t="s">
        <v>93</v>
      </c>
      <c r="B17" s="96" t="s">
        <v>314</v>
      </c>
      <c r="C17" s="96" t="s">
        <v>94</v>
      </c>
      <c r="D17" s="96" t="s">
        <v>95</v>
      </c>
      <c r="E17" s="186" t="s">
        <v>324</v>
      </c>
      <c r="F17" s="96" t="s">
        <v>96</v>
      </c>
      <c r="G17" s="96" t="s">
        <v>97</v>
      </c>
      <c r="H17" s="96" t="s">
        <v>98</v>
      </c>
      <c r="I17" s="96" t="s">
        <v>99</v>
      </c>
    </row>
    <row r="18" spans="1:9" x14ac:dyDescent="0.2">
      <c r="A18" s="132" t="s">
        <v>300</v>
      </c>
      <c r="B18" s="102" t="s">
        <v>101</v>
      </c>
      <c r="C18" s="101">
        <v>46023</v>
      </c>
      <c r="D18" s="106">
        <v>46112</v>
      </c>
      <c r="E18" s="102" t="s">
        <v>61</v>
      </c>
      <c r="F18" s="102"/>
      <c r="G18" s="107">
        <v>46106</v>
      </c>
      <c r="H18" s="107">
        <v>46106</v>
      </c>
      <c r="I18" s="107"/>
    </row>
    <row r="19" spans="1:9" x14ac:dyDescent="0.2">
      <c r="A19" s="133" t="s">
        <v>301</v>
      </c>
      <c r="B19" s="59"/>
      <c r="C19" s="101"/>
      <c r="D19" s="102"/>
      <c r="E19" s="102" t="s">
        <v>61</v>
      </c>
      <c r="F19" s="102"/>
      <c r="G19" s="107"/>
      <c r="H19" s="107"/>
      <c r="I19" s="107"/>
    </row>
    <row r="20" spans="1:9" x14ac:dyDescent="0.2">
      <c r="A20" s="134" t="s">
        <v>302</v>
      </c>
      <c r="B20" s="59"/>
      <c r="C20" s="103"/>
      <c r="D20" s="59"/>
      <c r="E20" s="102" t="s">
        <v>61</v>
      </c>
      <c r="F20" s="102"/>
      <c r="G20" s="107"/>
      <c r="H20" s="107"/>
      <c r="I20" s="107"/>
    </row>
    <row r="21" spans="1:9" x14ac:dyDescent="0.25">
      <c r="A21" s="135" t="s">
        <v>303</v>
      </c>
      <c r="B21" s="59"/>
      <c r="C21" s="103"/>
      <c r="D21" s="59"/>
      <c r="E21" s="102" t="s">
        <v>61</v>
      </c>
      <c r="F21" s="59"/>
      <c r="G21" s="107"/>
      <c r="H21" s="59"/>
      <c r="I21" s="107"/>
    </row>
  </sheetData>
  <mergeCells count="2">
    <mergeCell ref="A5:F8"/>
    <mergeCell ref="A16:B16"/>
  </mergeCells>
  <conditionalFormatting sqref="E11:E14 E18:E21">
    <cfRule type="cellIs" dxfId="13" priority="3" operator="equal">
      <formula>"Yes"</formula>
    </cfRule>
    <cfRule type="cellIs" dxfId="12" priority="4" operator="equal">
      <formula>"No"</formula>
    </cfRule>
  </conditionalFormatting>
  <dataValidations count="1">
    <dataValidation type="list" allowBlank="1" showInputMessage="1" showErrorMessage="1" sqref="F11:F15 F18:F20" xr:uid="{C8DFCC39-3213-4086-86D5-016C311A6566}">
      <formula1>"Resolved, Shelved"</formula1>
    </dataValidation>
  </dataValidations>
  <hyperlinks>
    <hyperlink ref="B10" location="analysis_overview_r_and_r_link" display="Name of current responsible person (links to Analysis Overview tab)" xr:uid="{C51B0463-1A66-430B-9025-5E74DE5EC97D}"/>
    <hyperlink ref="E10" location="role_details" display="Accepts the role and relevant responsibilties set out in the sheet 'Role Details'" xr:uid="{45D69EF8-39F8-4127-BE5F-A3D2AD6FDDC7}"/>
    <hyperlink ref="E17" location="role_details" display="Accepted the role and relevant responsibilties set out in the sheet 'Role Details'" xr:uid="{50B05357-D2C8-4EE4-A5AA-CCDADF6C22A6}"/>
  </hyperlinks>
  <pageMargins left="0.70866141732283472" right="0.70866141732283472" top="0.74803149606299213" bottom="0.74803149606299213" header="0.31496062992125984" footer="0.31496062992125984"/>
  <pageSetup paperSize="9" scale="48" orientation="landscape" r:id="rId1"/>
  <headerFooter>
    <oddHeader>&amp;C&amp;"Aptos"&amp;12&amp;K000000 OFFICIAL-FOR PUBLIC RELEASE&amp;1#_x000D_</oddHeader>
    <oddFooter>&amp;C_x000D_&amp;1#&amp;"Aptos"&amp;12&amp;K000000 OFFICIAL-FOR PUBLIC RELEASE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5416B8-AAF7-4ABA-BFF4-2E6453EBF5DB}">
          <x14:formula1>
            <xm:f>ranges!$A$9:$A$10</xm:f>
          </x14:formula1>
          <xm:sqref>E11:E14 E18:E21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23CC-BDB5-445F-9888-FB20932DA010}">
  <sheetPr>
    <tabColor theme="4"/>
    <pageSetUpPr fitToPage="1"/>
  </sheetPr>
  <dimension ref="A1:G19"/>
  <sheetViews>
    <sheetView showGridLines="0" zoomScaleNormal="100" workbookViewId="0">
      <selection activeCell="A4" sqref="A4"/>
    </sheetView>
  </sheetViews>
  <sheetFormatPr defaultColWidth="9.140625" defaultRowHeight="15" x14ac:dyDescent="0.2"/>
  <cols>
    <col min="1" max="1" width="73.7109375" style="48" customWidth="1"/>
    <col min="2" max="2" width="9.5703125" style="48" customWidth="1"/>
    <col min="3" max="3" width="74.42578125" style="50" customWidth="1"/>
    <col min="4" max="4" width="10.140625" style="48" customWidth="1"/>
    <col min="5" max="5" width="74.42578125" style="48" customWidth="1"/>
    <col min="6" max="6" width="10.28515625" style="48" customWidth="1"/>
    <col min="7" max="7" width="74.28515625" style="48" customWidth="1"/>
    <col min="8" max="16384" width="9.140625" style="48"/>
  </cols>
  <sheetData>
    <row r="1" spans="1:7" ht="36.75" customHeight="1" x14ac:dyDescent="0.4">
      <c r="A1" s="16" t="str">
        <f>workbook_name</f>
        <v>Analytical assurance template v1.2</v>
      </c>
      <c r="B1" s="50"/>
      <c r="C1" s="48"/>
    </row>
    <row r="2" spans="1:7" ht="36.75" customHeight="1" x14ac:dyDescent="0.4">
      <c r="A2" s="16" t="s">
        <v>28</v>
      </c>
      <c r="B2" s="50"/>
      <c r="C2" s="48"/>
    </row>
    <row r="3" spans="1:7" ht="35.25" customHeight="1" x14ac:dyDescent="0.2">
      <c r="A3" s="136" t="s">
        <v>102</v>
      </c>
    </row>
    <row r="4" spans="1:7" ht="35.25" customHeight="1" x14ac:dyDescent="0.2">
      <c r="A4" s="136" t="s">
        <v>326</v>
      </c>
    </row>
    <row r="5" spans="1:7" ht="35.25" customHeight="1" x14ac:dyDescent="0.2">
      <c r="A5" s="136"/>
    </row>
    <row r="6" spans="1:7" ht="35.25" customHeight="1" thickBot="1" x14ac:dyDescent="0.25">
      <c r="A6" s="137" t="s">
        <v>103</v>
      </c>
      <c r="C6" s="138" t="s">
        <v>105</v>
      </c>
      <c r="D6" s="89"/>
      <c r="E6" s="138" t="s">
        <v>107</v>
      </c>
      <c r="F6" s="89"/>
      <c r="G6" s="138" t="s">
        <v>109</v>
      </c>
    </row>
    <row r="7" spans="1:7" ht="205.5" customHeight="1" thickBot="1" x14ac:dyDescent="0.25">
      <c r="A7" s="148" t="s">
        <v>104</v>
      </c>
      <c r="C7" s="148" t="s">
        <v>106</v>
      </c>
      <c r="E7" s="147" t="s">
        <v>108</v>
      </c>
      <c r="G7" s="149" t="s">
        <v>110</v>
      </c>
    </row>
    <row r="8" spans="1:7" ht="27" customHeight="1" x14ac:dyDescent="0.25">
      <c r="C8" s="49"/>
    </row>
    <row r="9" spans="1:7" s="46" customFormat="1" ht="15.75" x14ac:dyDescent="0.25">
      <c r="A9" s="139" t="s">
        <v>111</v>
      </c>
      <c r="C9" s="139" t="s">
        <v>112</v>
      </c>
      <c r="E9" s="46" t="s">
        <v>113</v>
      </c>
      <c r="G9" s="46" t="s">
        <v>114</v>
      </c>
    </row>
    <row r="10" spans="1:7" ht="75" x14ac:dyDescent="0.2">
      <c r="A10" s="140" t="s">
        <v>115</v>
      </c>
      <c r="C10" s="141" t="s">
        <v>116</v>
      </c>
      <c r="E10" s="141" t="s">
        <v>117</v>
      </c>
      <c r="G10" s="67" t="s">
        <v>118</v>
      </c>
    </row>
    <row r="11" spans="1:7" ht="60" x14ac:dyDescent="0.2">
      <c r="A11" s="140" t="s">
        <v>119</v>
      </c>
      <c r="C11" s="141" t="s">
        <v>120</v>
      </c>
      <c r="E11" s="141" t="s">
        <v>121</v>
      </c>
      <c r="G11" s="142" t="s">
        <v>122</v>
      </c>
    </row>
    <row r="12" spans="1:7" ht="45" x14ac:dyDescent="0.2">
      <c r="A12" s="140" t="s">
        <v>123</v>
      </c>
      <c r="C12" s="141" t="s">
        <v>124</v>
      </c>
      <c r="E12" s="141" t="s">
        <v>125</v>
      </c>
      <c r="G12" s="143" t="s">
        <v>126</v>
      </c>
    </row>
    <row r="13" spans="1:7" ht="66" customHeight="1" x14ac:dyDescent="0.2">
      <c r="A13" s="140" t="s">
        <v>127</v>
      </c>
      <c r="C13" s="141" t="s">
        <v>128</v>
      </c>
      <c r="E13" s="141" t="s">
        <v>129</v>
      </c>
      <c r="G13" s="141" t="s">
        <v>130</v>
      </c>
    </row>
    <row r="14" spans="1:7" ht="63.75" customHeight="1" x14ac:dyDescent="0.2">
      <c r="A14" s="140" t="s">
        <v>131</v>
      </c>
      <c r="C14" s="140" t="s">
        <v>132</v>
      </c>
      <c r="E14" s="144"/>
      <c r="G14" s="141" t="s">
        <v>133</v>
      </c>
    </row>
    <row r="15" spans="1:7" ht="190.5" customHeight="1" x14ac:dyDescent="0.2">
      <c r="A15" s="145" t="s">
        <v>315</v>
      </c>
      <c r="C15" s="140" t="s">
        <v>134</v>
      </c>
      <c r="E15" s="144"/>
      <c r="G15" s="144"/>
    </row>
    <row r="17" spans="2:5" ht="15.75" x14ac:dyDescent="0.25">
      <c r="B17" s="46"/>
      <c r="D17" s="49"/>
    </row>
    <row r="18" spans="2:5" ht="15.75" x14ac:dyDescent="0.25">
      <c r="C18" s="49"/>
      <c r="E18" s="46"/>
    </row>
    <row r="19" spans="2:5" ht="194.25" customHeight="1" x14ac:dyDescent="0.25">
      <c r="C19" s="146"/>
      <c r="E19" s="57"/>
    </row>
  </sheetData>
  <hyperlinks>
    <hyperlink ref="A3" r:id="rId1" location="roles" xr:uid="{6D0580B6-A645-4925-81B4-6E6CF9AAF1CD}"/>
    <hyperlink ref="A4" location="r_and_r_sheet" display="Role and Responsibilities worksheet LINK" xr:uid="{54CEFF46-71DA-4E9F-927B-AF184D27CEB8}"/>
  </hyperlinks>
  <pageMargins left="0.70866141732283472" right="0.70866141732283472" top="0.74803149606299213" bottom="0.74803149606299213" header="0.31496062992125984" footer="0.31496062992125984"/>
  <pageSetup paperSize="9" scale="40" orientation="landscape" r:id="rId2"/>
  <headerFooter>
    <oddHeader>&amp;C&amp;"Aptos"&amp;12&amp;K000000 OFFICIAL-FOR PUBLIC RELEASE&amp;1#_x000D_</oddHeader>
    <oddFooter>&amp;C_x000D_&amp;1#&amp;"Aptos"&amp;12&amp;K000000 OFFICIAL-FOR PUBLIC RELEASE</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8B2F-CFC8-49A4-B9D9-36E17D955C3B}">
  <sheetPr>
    <tabColor rgb="FF92D050"/>
    <pageSetUpPr autoPageBreaks="0" fitToPage="1"/>
  </sheetPr>
  <dimension ref="A1:I34"/>
  <sheetViews>
    <sheetView showGridLines="0" zoomScale="106" zoomScaleNormal="106" workbookViewId="0">
      <pane ySplit="7" topLeftCell="A8" activePane="bottomLeft" state="frozen"/>
      <selection pane="bottomLeft" activeCell="A5" sqref="A5:F5"/>
    </sheetView>
  </sheetViews>
  <sheetFormatPr defaultColWidth="9" defaultRowHeight="15" x14ac:dyDescent="0.2"/>
  <cols>
    <col min="1" max="1" width="10.7109375" style="99" customWidth="1"/>
    <col min="2" max="2" width="23.42578125" style="99" customWidth="1"/>
    <col min="3" max="3" width="47.7109375" style="99" customWidth="1"/>
    <col min="4" max="4" width="36.28515625" style="99" customWidth="1"/>
    <col min="5" max="5" width="19.28515625" style="100" customWidth="1"/>
    <col min="6" max="6" width="20" style="100" customWidth="1"/>
    <col min="7" max="7" width="53.7109375" style="99" customWidth="1"/>
    <col min="8" max="8" width="44.42578125" style="99" customWidth="1"/>
    <col min="9" max="9" width="21.5703125" style="100" customWidth="1"/>
    <col min="10" max="16384" width="9" style="99"/>
  </cols>
  <sheetData>
    <row r="1" spans="1:9" s="48" customFormat="1" ht="36.75" customHeight="1" x14ac:dyDescent="0.4">
      <c r="A1" s="16" t="str">
        <f>workbook_name</f>
        <v>Analytical assurance template v1.2</v>
      </c>
      <c r="E1" s="89"/>
      <c r="F1" s="89"/>
      <c r="I1" s="89"/>
    </row>
    <row r="2" spans="1:9" s="48" customFormat="1" ht="42.75" customHeight="1" x14ac:dyDescent="0.4">
      <c r="A2" s="16" t="s">
        <v>31</v>
      </c>
      <c r="E2" s="89"/>
      <c r="F2" s="89"/>
      <c r="I2" s="89"/>
    </row>
    <row r="3" spans="1:9" s="48" customFormat="1" ht="42" customHeight="1" x14ac:dyDescent="0.4">
      <c r="A3" s="16" t="str">
        <f>project_name</f>
        <v>Project Name 20xx</v>
      </c>
      <c r="E3" s="89"/>
      <c r="F3" s="89"/>
      <c r="I3" s="89"/>
    </row>
    <row r="4" spans="1:9" ht="18" customHeight="1" thickBot="1" x14ac:dyDescent="0.25"/>
    <row r="5" spans="1:9" s="97" customFormat="1" ht="119.25" customHeight="1" thickBot="1" x14ac:dyDescent="0.3">
      <c r="A5" s="288" t="s">
        <v>268</v>
      </c>
      <c r="B5" s="289"/>
      <c r="C5" s="289"/>
      <c r="D5" s="289"/>
      <c r="E5" s="289"/>
      <c r="F5" s="290"/>
      <c r="G5" s="150"/>
      <c r="H5" s="150"/>
      <c r="I5" s="98"/>
    </row>
    <row r="7" spans="1:9" ht="33" customHeight="1" x14ac:dyDescent="0.2">
      <c r="A7" s="96" t="s">
        <v>135</v>
      </c>
      <c r="B7" s="96" t="s">
        <v>136</v>
      </c>
      <c r="C7" s="96" t="s">
        <v>137</v>
      </c>
      <c r="D7" s="96" t="s">
        <v>138</v>
      </c>
      <c r="E7" s="96" t="s">
        <v>139</v>
      </c>
      <c r="F7" s="96" t="s">
        <v>140</v>
      </c>
      <c r="G7" s="96" t="s">
        <v>141</v>
      </c>
      <c r="H7" s="96" t="s">
        <v>142</v>
      </c>
      <c r="I7" s="96" t="s">
        <v>267</v>
      </c>
    </row>
    <row r="8" spans="1:9" ht="105.6" customHeight="1" x14ac:dyDescent="0.2">
      <c r="A8" s="52">
        <v>1</v>
      </c>
      <c r="B8" s="151" t="s">
        <v>143</v>
      </c>
      <c r="C8" s="68" t="s">
        <v>144</v>
      </c>
      <c r="D8" s="152" t="s">
        <v>145</v>
      </c>
      <c r="E8" s="106">
        <v>46082</v>
      </c>
      <c r="F8" s="106">
        <v>46096</v>
      </c>
      <c r="G8" s="78" t="s">
        <v>146</v>
      </c>
      <c r="H8" s="69"/>
      <c r="I8" s="107">
        <v>46098</v>
      </c>
    </row>
    <row r="9" spans="1:9" s="104" customFormat="1" ht="105" customHeight="1" x14ac:dyDescent="0.25">
      <c r="A9" s="52"/>
      <c r="B9" s="52"/>
      <c r="C9" s="153"/>
      <c r="D9" s="154"/>
      <c r="E9" s="101"/>
      <c r="F9" s="101"/>
      <c r="G9" s="78"/>
      <c r="H9" s="69"/>
      <c r="I9" s="107"/>
    </row>
    <row r="10" spans="1:9" s="104" customFormat="1" x14ac:dyDescent="0.25">
      <c r="C10" s="105"/>
      <c r="D10" s="105"/>
      <c r="E10" s="155"/>
      <c r="F10" s="155"/>
      <c r="I10" s="156"/>
    </row>
    <row r="11" spans="1:9" s="104" customFormat="1" x14ac:dyDescent="0.25">
      <c r="C11" s="105"/>
      <c r="D11" s="105"/>
      <c r="E11" s="155"/>
      <c r="F11" s="155"/>
      <c r="I11" s="156"/>
    </row>
    <row r="12" spans="1:9" s="104" customFormat="1" x14ac:dyDescent="0.25">
      <c r="C12" s="105"/>
      <c r="D12" s="105"/>
      <c r="E12" s="155"/>
      <c r="F12" s="155"/>
      <c r="I12" s="156"/>
    </row>
    <row r="13" spans="1:9" s="104" customFormat="1" x14ac:dyDescent="0.25">
      <c r="C13" s="105"/>
      <c r="D13" s="105"/>
      <c r="E13" s="155"/>
      <c r="F13" s="155"/>
      <c r="I13" s="156"/>
    </row>
    <row r="14" spans="1:9" s="104" customFormat="1" x14ac:dyDescent="0.25">
      <c r="C14" s="105"/>
      <c r="D14" s="105"/>
      <c r="E14" s="155"/>
      <c r="F14" s="155"/>
      <c r="I14" s="156"/>
    </row>
    <row r="15" spans="1:9" s="104" customFormat="1" ht="14.25" customHeight="1" x14ac:dyDescent="0.25">
      <c r="C15" s="105"/>
      <c r="D15" s="105"/>
      <c r="E15" s="155"/>
      <c r="F15" s="155"/>
      <c r="I15" s="156"/>
    </row>
    <row r="16" spans="1:9" s="104" customFormat="1" x14ac:dyDescent="0.25">
      <c r="C16" s="105"/>
      <c r="D16" s="105"/>
      <c r="E16" s="155"/>
      <c r="F16" s="155"/>
      <c r="I16" s="156"/>
    </row>
    <row r="17" spans="5:9" s="104" customFormat="1" x14ac:dyDescent="0.25">
      <c r="E17" s="157"/>
      <c r="F17" s="157"/>
      <c r="I17" s="157"/>
    </row>
    <row r="18" spans="5:9" s="104" customFormat="1" x14ac:dyDescent="0.25">
      <c r="E18" s="157"/>
      <c r="F18" s="157"/>
      <c r="I18" s="157"/>
    </row>
    <row r="19" spans="5:9" s="104" customFormat="1" x14ac:dyDescent="0.25">
      <c r="E19" s="157"/>
      <c r="F19" s="157"/>
      <c r="I19" s="157"/>
    </row>
    <row r="20" spans="5:9" s="104" customFormat="1" x14ac:dyDescent="0.25">
      <c r="E20" s="157"/>
      <c r="F20" s="157"/>
      <c r="I20" s="157"/>
    </row>
    <row r="21" spans="5:9" s="104" customFormat="1" x14ac:dyDescent="0.25">
      <c r="E21" s="157"/>
      <c r="F21" s="157"/>
      <c r="I21" s="157"/>
    </row>
    <row r="22" spans="5:9" s="104" customFormat="1" x14ac:dyDescent="0.25">
      <c r="E22" s="157"/>
      <c r="F22" s="157"/>
      <c r="I22" s="157"/>
    </row>
    <row r="23" spans="5:9" s="104" customFormat="1" x14ac:dyDescent="0.25">
      <c r="E23" s="157"/>
      <c r="F23" s="157"/>
      <c r="I23" s="157"/>
    </row>
    <row r="24" spans="5:9" s="104" customFormat="1" x14ac:dyDescent="0.25">
      <c r="E24" s="157"/>
      <c r="F24" s="157"/>
      <c r="I24" s="157"/>
    </row>
    <row r="25" spans="5:9" s="104" customFormat="1" x14ac:dyDescent="0.25">
      <c r="E25" s="157"/>
      <c r="F25" s="157"/>
      <c r="I25" s="157"/>
    </row>
    <row r="26" spans="5:9" s="104" customFormat="1" x14ac:dyDescent="0.25">
      <c r="E26" s="157"/>
      <c r="F26" s="157"/>
      <c r="I26" s="157"/>
    </row>
    <row r="27" spans="5:9" s="104" customFormat="1" x14ac:dyDescent="0.25">
      <c r="E27" s="157"/>
      <c r="F27" s="157"/>
      <c r="I27" s="157"/>
    </row>
    <row r="28" spans="5:9" s="104" customFormat="1" x14ac:dyDescent="0.25">
      <c r="E28" s="157"/>
      <c r="F28" s="157"/>
      <c r="I28" s="157"/>
    </row>
    <row r="29" spans="5:9" s="104" customFormat="1" x14ac:dyDescent="0.25">
      <c r="E29" s="157"/>
      <c r="F29" s="157"/>
      <c r="I29" s="157"/>
    </row>
    <row r="30" spans="5:9" s="104" customFormat="1" x14ac:dyDescent="0.25">
      <c r="E30" s="157"/>
      <c r="F30" s="157"/>
      <c r="I30" s="157"/>
    </row>
    <row r="31" spans="5:9" s="104" customFormat="1" x14ac:dyDescent="0.25">
      <c r="E31" s="157"/>
      <c r="F31" s="157"/>
      <c r="I31" s="157"/>
    </row>
    <row r="32" spans="5:9" s="104" customFormat="1" x14ac:dyDescent="0.25">
      <c r="E32" s="157"/>
      <c r="F32" s="157"/>
      <c r="I32" s="157"/>
    </row>
    <row r="33" spans="5:9" s="104" customFormat="1" x14ac:dyDescent="0.25">
      <c r="E33" s="157"/>
      <c r="F33" s="157"/>
      <c r="I33" s="157"/>
    </row>
    <row r="34" spans="5:9" s="104" customFormat="1" x14ac:dyDescent="0.25">
      <c r="E34" s="157"/>
      <c r="F34" s="157"/>
      <c r="I34" s="157"/>
    </row>
  </sheetData>
  <mergeCells count="1">
    <mergeCell ref="A5:F5"/>
  </mergeCells>
  <hyperlinks>
    <hyperlink ref="D8" r:id="rId1" xr:uid="{4AFF0727-970A-487E-B836-301AE71F74FE}"/>
  </hyperlinks>
  <pageMargins left="0.70866141732283472" right="0.70866141732283472" top="0.74803149606299213" bottom="0.74803149606299213" header="0.31496062992125984" footer="0.31496062992125984"/>
  <pageSetup paperSize="9" scale="47" orientation="landscape" r:id="rId2"/>
  <headerFooter>
    <oddHeader>&amp;C&amp;"Aptos"&amp;12&amp;K000000 OFFICIAL-FOR PUBLIC RELEASE&amp;1#_x000D_</oddHeader>
    <oddFooter>&amp;C_x000D_&amp;1#&amp;"Aptos"&amp;12&amp;K000000 OFFICIAL-FOR PUBLIC RELEASE</oddFooter>
  </headerFooter>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FCDC-4A20-44A8-9FA1-6AC7B3A3FFDD}">
  <sheetPr>
    <tabColor rgb="FF92D050"/>
    <pageSetUpPr fitToPage="1"/>
  </sheetPr>
  <dimension ref="A1:M49"/>
  <sheetViews>
    <sheetView showGridLines="0" zoomScaleNormal="100" workbookViewId="0"/>
  </sheetViews>
  <sheetFormatPr defaultColWidth="8.7109375" defaultRowHeight="15" x14ac:dyDescent="0.2"/>
  <cols>
    <col min="1" max="1" width="13.42578125" style="99" customWidth="1"/>
    <col min="2" max="2" width="26.28515625" style="99" customWidth="1"/>
    <col min="3" max="3" width="18.5703125" style="100" customWidth="1"/>
    <col min="4" max="4" width="63.140625" style="99" customWidth="1"/>
    <col min="5" max="5" width="53.28515625" style="99" customWidth="1"/>
    <col min="6" max="6" width="35" style="99" customWidth="1"/>
    <col min="7" max="7" width="22" style="100" customWidth="1"/>
    <col min="8" max="8" width="18" style="100" customWidth="1"/>
    <col min="9" max="9" width="30.140625" style="100" customWidth="1"/>
    <col min="10" max="10" width="17.140625" style="100" customWidth="1"/>
    <col min="11" max="11" width="16.140625" style="99" customWidth="1"/>
    <col min="12" max="12" width="29.28515625" style="99" customWidth="1"/>
    <col min="13" max="13" width="43.85546875" style="99" customWidth="1"/>
    <col min="14" max="16384" width="8.7109375" style="99"/>
  </cols>
  <sheetData>
    <row r="1" spans="1:13" s="48" customFormat="1" ht="36.75" customHeight="1" x14ac:dyDescent="0.4">
      <c r="A1" s="16" t="str">
        <f>workbook_name</f>
        <v>Analytical assurance template v1.2</v>
      </c>
      <c r="C1" s="89"/>
      <c r="D1" s="89"/>
      <c r="E1" s="89"/>
      <c r="G1" s="89"/>
      <c r="H1" s="89"/>
      <c r="I1" s="89"/>
      <c r="J1" s="89"/>
    </row>
    <row r="2" spans="1:13" s="48" customFormat="1" ht="42.75" customHeight="1" x14ac:dyDescent="0.4">
      <c r="A2" s="16" t="s">
        <v>32</v>
      </c>
      <c r="C2" s="89"/>
      <c r="D2" s="89"/>
      <c r="E2" s="89"/>
      <c r="G2" s="89"/>
      <c r="H2" s="89"/>
      <c r="I2" s="89"/>
      <c r="J2" s="89"/>
    </row>
    <row r="3" spans="1:13" s="48" customFormat="1" ht="42" customHeight="1" x14ac:dyDescent="0.4">
      <c r="A3" s="16" t="str">
        <f>project_name</f>
        <v>Project Name 20xx</v>
      </c>
      <c r="C3" s="89"/>
      <c r="D3" s="89"/>
      <c r="E3" s="89"/>
      <c r="G3" s="89"/>
      <c r="H3" s="89"/>
      <c r="I3" s="89"/>
      <c r="J3" s="89"/>
    </row>
    <row r="4" spans="1:13" ht="15.75" thickBot="1" x14ac:dyDescent="0.25">
      <c r="D4" s="100"/>
      <c r="E4" s="100"/>
    </row>
    <row r="5" spans="1:13" ht="66.75" customHeight="1" thickBot="1" x14ac:dyDescent="0.3">
      <c r="A5" s="288" t="s">
        <v>275</v>
      </c>
      <c r="B5" s="289"/>
      <c r="C5" s="289"/>
      <c r="D5" s="289"/>
      <c r="E5" s="289"/>
      <c r="F5" s="290"/>
      <c r="G5" s="150"/>
      <c r="H5" s="150"/>
      <c r="I5" s="98"/>
      <c r="J5" s="98"/>
      <c r="K5" s="98"/>
      <c r="L5" s="98"/>
      <c r="M5" s="97"/>
    </row>
    <row r="6" spans="1:13" x14ac:dyDescent="0.2">
      <c r="K6" s="100"/>
      <c r="L6" s="100"/>
    </row>
    <row r="7" spans="1:13" ht="78" customHeight="1" x14ac:dyDescent="0.25">
      <c r="A7" s="158" t="s">
        <v>147</v>
      </c>
      <c r="B7" s="159" t="s">
        <v>148</v>
      </c>
      <c r="C7" s="159" t="s">
        <v>149</v>
      </c>
      <c r="D7" s="159" t="s">
        <v>150</v>
      </c>
      <c r="E7" s="159" t="s">
        <v>151</v>
      </c>
      <c r="F7" s="159" t="s">
        <v>152</v>
      </c>
      <c r="G7" s="159" t="s">
        <v>153</v>
      </c>
      <c r="H7" s="159" t="s">
        <v>97</v>
      </c>
      <c r="I7" s="159" t="s">
        <v>154</v>
      </c>
      <c r="J7" s="159" t="s">
        <v>155</v>
      </c>
      <c r="K7" s="14" t="s">
        <v>156</v>
      </c>
      <c r="L7" s="14" t="s">
        <v>156</v>
      </c>
      <c r="M7" s="14" t="s">
        <v>156</v>
      </c>
    </row>
    <row r="8" spans="1:13" ht="96" customHeight="1" x14ac:dyDescent="0.2">
      <c r="A8" s="160">
        <v>1</v>
      </c>
      <c r="B8" s="161" t="s">
        <v>157</v>
      </c>
      <c r="C8" s="162">
        <v>46023</v>
      </c>
      <c r="D8" s="161" t="s">
        <v>158</v>
      </c>
      <c r="E8" s="163" t="s">
        <v>159</v>
      </c>
      <c r="F8" s="163" t="s">
        <v>276</v>
      </c>
      <c r="G8" s="164" t="s">
        <v>160</v>
      </c>
      <c r="H8" s="162">
        <v>46113</v>
      </c>
      <c r="I8" s="164" t="s">
        <v>52</v>
      </c>
      <c r="J8" s="162">
        <v>46204</v>
      </c>
      <c r="K8" s="14" t="s">
        <v>156</v>
      </c>
      <c r="L8" s="14" t="s">
        <v>156</v>
      </c>
      <c r="M8" s="14" t="s">
        <v>156</v>
      </c>
    </row>
    <row r="9" spans="1:13" x14ac:dyDescent="0.2">
      <c r="A9" s="160" t="s">
        <v>156</v>
      </c>
      <c r="B9" s="161" t="s">
        <v>156</v>
      </c>
      <c r="C9" s="162" t="s">
        <v>156</v>
      </c>
      <c r="D9" s="161" t="s">
        <v>156</v>
      </c>
      <c r="E9" s="161" t="s">
        <v>156</v>
      </c>
      <c r="F9" s="161" t="s">
        <v>156</v>
      </c>
      <c r="G9" s="164"/>
      <c r="H9" s="162" t="s">
        <v>156</v>
      </c>
      <c r="I9" s="164" t="s">
        <v>156</v>
      </c>
      <c r="J9" s="162" t="s">
        <v>156</v>
      </c>
      <c r="K9" s="14" t="s">
        <v>156</v>
      </c>
      <c r="L9" s="14" t="s">
        <v>156</v>
      </c>
      <c r="M9" s="14" t="s">
        <v>156</v>
      </c>
    </row>
    <row r="10" spans="1:13" x14ac:dyDescent="0.2">
      <c r="A10" s="160" t="s">
        <v>156</v>
      </c>
      <c r="B10" s="161" t="s">
        <v>156</v>
      </c>
      <c r="C10" s="162" t="s">
        <v>156</v>
      </c>
      <c r="D10" s="161" t="s">
        <v>156</v>
      </c>
      <c r="E10" s="161" t="s">
        <v>156</v>
      </c>
      <c r="F10" s="161" t="s">
        <v>156</v>
      </c>
      <c r="G10" s="164"/>
      <c r="H10" s="162" t="s">
        <v>156</v>
      </c>
      <c r="I10" s="164" t="s">
        <v>156</v>
      </c>
      <c r="J10" s="162" t="s">
        <v>156</v>
      </c>
      <c r="K10" s="14" t="s">
        <v>156</v>
      </c>
      <c r="L10" s="14" t="s">
        <v>156</v>
      </c>
      <c r="M10" s="14" t="s">
        <v>156</v>
      </c>
    </row>
    <row r="11" spans="1:13" x14ac:dyDescent="0.2">
      <c r="A11" s="160" t="s">
        <v>156</v>
      </c>
      <c r="B11" s="161" t="s">
        <v>156</v>
      </c>
      <c r="C11" s="162" t="s">
        <v>156</v>
      </c>
      <c r="D11" s="161" t="s">
        <v>156</v>
      </c>
      <c r="E11" s="161" t="s">
        <v>156</v>
      </c>
      <c r="F11" s="161" t="s">
        <v>156</v>
      </c>
      <c r="G11" s="164"/>
      <c r="H11" s="162" t="s">
        <v>156</v>
      </c>
      <c r="I11" s="164" t="s">
        <v>156</v>
      </c>
      <c r="J11" s="162" t="s">
        <v>156</v>
      </c>
      <c r="K11" s="14" t="s">
        <v>156</v>
      </c>
      <c r="L11" s="14" t="s">
        <v>156</v>
      </c>
      <c r="M11" s="14" t="s">
        <v>156</v>
      </c>
    </row>
    <row r="12" spans="1:13" x14ac:dyDescent="0.2">
      <c r="A12" s="160" t="s">
        <v>156</v>
      </c>
      <c r="B12" s="161" t="s">
        <v>156</v>
      </c>
      <c r="C12" s="162" t="s">
        <v>156</v>
      </c>
      <c r="D12" s="161" t="s">
        <v>156</v>
      </c>
      <c r="E12" s="161" t="s">
        <v>156</v>
      </c>
      <c r="F12" s="161" t="s">
        <v>156</v>
      </c>
      <c r="G12" s="164"/>
      <c r="H12" s="162" t="s">
        <v>156</v>
      </c>
      <c r="I12" s="164" t="s">
        <v>156</v>
      </c>
      <c r="J12" s="162" t="s">
        <v>156</v>
      </c>
      <c r="K12" s="14" t="s">
        <v>156</v>
      </c>
      <c r="L12" s="14" t="s">
        <v>156</v>
      </c>
      <c r="M12" s="14" t="s">
        <v>156</v>
      </c>
    </row>
    <row r="13" spans="1:13" x14ac:dyDescent="0.2">
      <c r="A13" s="160" t="s">
        <v>156</v>
      </c>
      <c r="B13" s="161" t="s">
        <v>156</v>
      </c>
      <c r="C13" s="162" t="s">
        <v>156</v>
      </c>
      <c r="D13" s="161" t="s">
        <v>156</v>
      </c>
      <c r="E13" s="161" t="s">
        <v>156</v>
      </c>
      <c r="F13" s="161" t="s">
        <v>156</v>
      </c>
      <c r="G13" s="164"/>
      <c r="H13" s="162" t="s">
        <v>156</v>
      </c>
      <c r="I13" s="164" t="s">
        <v>156</v>
      </c>
      <c r="J13" s="162" t="s">
        <v>156</v>
      </c>
      <c r="K13" s="14" t="s">
        <v>156</v>
      </c>
      <c r="L13" s="14" t="s">
        <v>156</v>
      </c>
      <c r="M13" s="14" t="s">
        <v>156</v>
      </c>
    </row>
    <row r="14" spans="1:13" x14ac:dyDescent="0.2">
      <c r="A14" s="160" t="s">
        <v>156</v>
      </c>
      <c r="B14" s="161" t="s">
        <v>156</v>
      </c>
      <c r="C14" s="162" t="s">
        <v>156</v>
      </c>
      <c r="D14" s="161" t="s">
        <v>156</v>
      </c>
      <c r="E14" s="161" t="s">
        <v>156</v>
      </c>
      <c r="F14" s="161" t="s">
        <v>156</v>
      </c>
      <c r="G14" s="164"/>
      <c r="H14" s="162" t="s">
        <v>156</v>
      </c>
      <c r="I14" s="164" t="s">
        <v>156</v>
      </c>
      <c r="J14" s="162" t="s">
        <v>156</v>
      </c>
      <c r="K14" s="14" t="s">
        <v>156</v>
      </c>
      <c r="L14" s="14" t="s">
        <v>156</v>
      </c>
      <c r="M14" s="14" t="s">
        <v>156</v>
      </c>
    </row>
    <row r="15" spans="1:13" x14ac:dyDescent="0.2">
      <c r="A15" s="160" t="s">
        <v>156</v>
      </c>
      <c r="B15" s="161" t="s">
        <v>156</v>
      </c>
      <c r="C15" s="162" t="s">
        <v>156</v>
      </c>
      <c r="D15" s="161" t="s">
        <v>156</v>
      </c>
      <c r="E15" s="161" t="s">
        <v>156</v>
      </c>
      <c r="F15" s="161" t="s">
        <v>156</v>
      </c>
      <c r="G15" s="164"/>
      <c r="H15" s="162" t="s">
        <v>156</v>
      </c>
      <c r="I15" s="164" t="s">
        <v>156</v>
      </c>
      <c r="J15" s="162" t="s">
        <v>156</v>
      </c>
      <c r="K15" s="14" t="s">
        <v>156</v>
      </c>
      <c r="L15" s="14" t="s">
        <v>156</v>
      </c>
      <c r="M15" s="14" t="s">
        <v>156</v>
      </c>
    </row>
    <row r="16" spans="1:13" x14ac:dyDescent="0.2">
      <c r="A16" s="160" t="s">
        <v>156</v>
      </c>
      <c r="B16" s="161" t="s">
        <v>156</v>
      </c>
      <c r="C16" s="162" t="s">
        <v>156</v>
      </c>
      <c r="D16" s="161" t="s">
        <v>156</v>
      </c>
      <c r="E16" s="161" t="s">
        <v>156</v>
      </c>
      <c r="F16" s="161" t="s">
        <v>156</v>
      </c>
      <c r="G16" s="164"/>
      <c r="H16" s="162" t="s">
        <v>156</v>
      </c>
      <c r="I16" s="164" t="s">
        <v>156</v>
      </c>
      <c r="J16" s="162" t="s">
        <v>156</v>
      </c>
      <c r="K16" s="14" t="s">
        <v>156</v>
      </c>
      <c r="L16" s="14" t="s">
        <v>156</v>
      </c>
      <c r="M16" s="14" t="s">
        <v>156</v>
      </c>
    </row>
    <row r="17" spans="1:13" x14ac:dyDescent="0.2">
      <c r="A17" s="160" t="s">
        <v>156</v>
      </c>
      <c r="B17" s="161" t="s">
        <v>156</v>
      </c>
      <c r="C17" s="162" t="s">
        <v>156</v>
      </c>
      <c r="D17" s="161" t="s">
        <v>156</v>
      </c>
      <c r="E17" s="161" t="s">
        <v>156</v>
      </c>
      <c r="F17" s="161" t="s">
        <v>156</v>
      </c>
      <c r="G17" s="164"/>
      <c r="H17" s="162" t="s">
        <v>156</v>
      </c>
      <c r="I17" s="164" t="s">
        <v>156</v>
      </c>
      <c r="J17" s="162" t="s">
        <v>156</v>
      </c>
      <c r="K17" s="14" t="s">
        <v>156</v>
      </c>
      <c r="L17" s="14" t="s">
        <v>156</v>
      </c>
      <c r="M17" s="14" t="s">
        <v>156</v>
      </c>
    </row>
    <row r="18" spans="1:13" x14ac:dyDescent="0.2">
      <c r="A18" s="160" t="s">
        <v>156</v>
      </c>
      <c r="B18" s="161" t="s">
        <v>156</v>
      </c>
      <c r="C18" s="162" t="s">
        <v>156</v>
      </c>
      <c r="D18" s="161" t="s">
        <v>156</v>
      </c>
      <c r="E18" s="161" t="s">
        <v>156</v>
      </c>
      <c r="F18" s="161" t="s">
        <v>156</v>
      </c>
      <c r="G18" s="164"/>
      <c r="H18" s="162" t="s">
        <v>156</v>
      </c>
      <c r="I18" s="164" t="s">
        <v>156</v>
      </c>
      <c r="J18" s="162" t="s">
        <v>156</v>
      </c>
      <c r="K18" s="14" t="s">
        <v>156</v>
      </c>
      <c r="L18" s="14" t="s">
        <v>156</v>
      </c>
      <c r="M18" s="14" t="s">
        <v>156</v>
      </c>
    </row>
    <row r="19" spans="1:13" x14ac:dyDescent="0.2">
      <c r="A19" s="160" t="s">
        <v>156</v>
      </c>
      <c r="B19" s="161" t="s">
        <v>156</v>
      </c>
      <c r="C19" s="162" t="s">
        <v>156</v>
      </c>
      <c r="D19" s="161" t="s">
        <v>156</v>
      </c>
      <c r="E19" s="161" t="s">
        <v>156</v>
      </c>
      <c r="F19" s="161" t="s">
        <v>156</v>
      </c>
      <c r="G19" s="164"/>
      <c r="H19" s="162" t="s">
        <v>156</v>
      </c>
      <c r="I19" s="164" t="s">
        <v>156</v>
      </c>
      <c r="J19" s="162" t="s">
        <v>156</v>
      </c>
      <c r="K19" s="14" t="s">
        <v>156</v>
      </c>
      <c r="L19" s="14" t="s">
        <v>156</v>
      </c>
      <c r="M19" s="14" t="s">
        <v>156</v>
      </c>
    </row>
    <row r="37" spans="1:13" ht="15.75" x14ac:dyDescent="0.25">
      <c r="A37" s="165"/>
      <c r="B37" s="165"/>
      <c r="C37" s="166"/>
      <c r="D37" s="165"/>
      <c r="E37" s="165"/>
      <c r="F37" s="165"/>
      <c r="G37" s="166"/>
      <c r="H37" s="166"/>
      <c r="I37" s="166"/>
      <c r="J37" s="166"/>
      <c r="K37" s="165"/>
      <c r="L37" s="165"/>
      <c r="M37" s="167"/>
    </row>
    <row r="38" spans="1:13" x14ac:dyDescent="0.2">
      <c r="A38" s="168"/>
      <c r="B38" s="168"/>
      <c r="C38" s="169"/>
      <c r="D38" s="168"/>
      <c r="E38" s="168"/>
      <c r="F38" s="168"/>
      <c r="G38" s="169"/>
      <c r="H38" s="169"/>
      <c r="I38" s="169"/>
      <c r="J38" s="169"/>
      <c r="K38" s="168"/>
      <c r="L38" s="168"/>
      <c r="M38" s="168"/>
    </row>
    <row r="39" spans="1:13" x14ac:dyDescent="0.2">
      <c r="A39" s="168"/>
      <c r="B39" s="168"/>
      <c r="C39" s="169"/>
      <c r="D39" s="168"/>
      <c r="E39" s="168"/>
      <c r="F39" s="168"/>
      <c r="G39" s="169"/>
      <c r="H39" s="169"/>
      <c r="I39" s="169"/>
      <c r="J39" s="169"/>
      <c r="K39" s="168"/>
      <c r="L39" s="168"/>
      <c r="M39" s="168"/>
    </row>
    <row r="40" spans="1:13" x14ac:dyDescent="0.2">
      <c r="A40" s="168"/>
      <c r="B40" s="168"/>
      <c r="C40" s="169"/>
      <c r="D40" s="168"/>
      <c r="E40" s="168"/>
      <c r="F40" s="168"/>
      <c r="G40" s="169"/>
      <c r="H40" s="169"/>
      <c r="I40" s="169"/>
      <c r="J40" s="169"/>
      <c r="K40" s="168"/>
      <c r="L40" s="168"/>
      <c r="M40" s="168"/>
    </row>
    <row r="41" spans="1:13" x14ac:dyDescent="0.2">
      <c r="A41" s="168"/>
      <c r="B41" s="168"/>
      <c r="C41" s="169"/>
      <c r="D41" s="168"/>
      <c r="E41" s="168"/>
      <c r="F41" s="168"/>
      <c r="G41" s="169"/>
      <c r="H41" s="169"/>
      <c r="I41" s="169"/>
      <c r="J41" s="169"/>
      <c r="K41" s="168"/>
      <c r="L41" s="168"/>
      <c r="M41" s="168"/>
    </row>
    <row r="42" spans="1:13" x14ac:dyDescent="0.2">
      <c r="A42" s="168"/>
      <c r="B42" s="168"/>
      <c r="C42" s="169"/>
      <c r="D42" s="168"/>
      <c r="E42" s="168"/>
      <c r="F42" s="168"/>
      <c r="G42" s="169"/>
      <c r="H42" s="169"/>
      <c r="I42" s="169"/>
      <c r="J42" s="169"/>
      <c r="K42" s="168"/>
      <c r="L42" s="168"/>
      <c r="M42" s="168"/>
    </row>
    <row r="43" spans="1:13" x14ac:dyDescent="0.2">
      <c r="A43" s="168"/>
      <c r="B43" s="168"/>
      <c r="C43" s="169"/>
      <c r="D43" s="168"/>
      <c r="E43" s="168"/>
      <c r="F43" s="168"/>
      <c r="G43" s="169"/>
      <c r="H43" s="169"/>
      <c r="I43" s="169"/>
      <c r="J43" s="169"/>
      <c r="K43" s="168"/>
      <c r="L43" s="168"/>
      <c r="M43" s="168"/>
    </row>
    <row r="44" spans="1:13" x14ac:dyDescent="0.2">
      <c r="A44" s="168"/>
      <c r="B44" s="168"/>
      <c r="C44" s="169"/>
      <c r="D44" s="168"/>
      <c r="E44" s="168"/>
      <c r="F44" s="168"/>
      <c r="G44" s="169"/>
      <c r="H44" s="169"/>
      <c r="I44" s="169"/>
      <c r="J44" s="169"/>
      <c r="K44" s="168"/>
      <c r="L44" s="168"/>
      <c r="M44" s="168"/>
    </row>
    <row r="45" spans="1:13" x14ac:dyDescent="0.2">
      <c r="A45" s="168"/>
      <c r="B45" s="168"/>
      <c r="C45" s="169"/>
      <c r="D45" s="168"/>
      <c r="E45" s="168"/>
      <c r="F45" s="168"/>
      <c r="G45" s="169"/>
      <c r="H45" s="169"/>
      <c r="I45" s="169"/>
      <c r="J45" s="169"/>
      <c r="K45" s="168"/>
      <c r="L45" s="168"/>
      <c r="M45" s="168"/>
    </row>
    <row r="46" spans="1:13" x14ac:dyDescent="0.2">
      <c r="A46" s="168"/>
      <c r="B46" s="168"/>
      <c r="C46" s="169"/>
      <c r="D46" s="168"/>
      <c r="E46" s="168"/>
      <c r="F46" s="168"/>
      <c r="G46" s="169"/>
      <c r="H46" s="169"/>
      <c r="I46" s="169"/>
      <c r="J46" s="169"/>
      <c r="K46" s="168"/>
      <c r="L46" s="168"/>
      <c r="M46" s="168"/>
    </row>
    <row r="47" spans="1:13" x14ac:dyDescent="0.2">
      <c r="A47" s="168"/>
      <c r="B47" s="168"/>
      <c r="C47" s="169"/>
      <c r="D47" s="168"/>
      <c r="E47" s="168"/>
      <c r="F47" s="168"/>
      <c r="G47" s="169"/>
      <c r="H47" s="169"/>
      <c r="I47" s="169"/>
      <c r="J47" s="169"/>
      <c r="K47" s="168"/>
      <c r="L47" s="168"/>
      <c r="M47" s="168"/>
    </row>
    <row r="48" spans="1:13" x14ac:dyDescent="0.2">
      <c r="A48" s="168"/>
      <c r="B48" s="168"/>
      <c r="C48" s="169"/>
      <c r="D48" s="168"/>
      <c r="E48" s="168"/>
      <c r="F48" s="168"/>
      <c r="G48" s="169"/>
      <c r="H48" s="169"/>
      <c r="I48" s="169"/>
      <c r="J48" s="169"/>
      <c r="K48" s="168"/>
      <c r="L48" s="168"/>
      <c r="M48" s="168"/>
    </row>
    <row r="49" spans="1:13" x14ac:dyDescent="0.2">
      <c r="A49" s="168"/>
      <c r="B49" s="168"/>
      <c r="C49" s="169"/>
      <c r="D49" s="168"/>
      <c r="E49" s="168"/>
      <c r="F49" s="168"/>
      <c r="G49" s="169"/>
      <c r="H49" s="169"/>
      <c r="I49" s="169"/>
      <c r="J49" s="169"/>
      <c r="K49" s="168"/>
      <c r="L49" s="168"/>
      <c r="M49" s="168"/>
    </row>
  </sheetData>
  <mergeCells count="1">
    <mergeCell ref="A5:F5"/>
  </mergeCells>
  <dataValidations count="2">
    <dataValidation type="date" operator="greaterThan" allowBlank="1" showInputMessage="1" showErrorMessage="1" sqref="J8:J19 H8:H19 C8:C19" xr:uid="{43A877B1-92E5-468E-9C52-3E5AC5ECB11E}">
      <formula1>40179</formula1>
    </dataValidation>
    <dataValidation type="list" allowBlank="1" showInputMessage="1" showErrorMessage="1" sqref="G9:G19" xr:uid="{B133F4DB-460E-46D4-9034-93678E278E1A}">
      <formula1>#REF!</formula1>
    </dataValidation>
  </dataValidations>
  <pageMargins left="0.70866141732283472" right="0.70866141732283472" top="0.74803149606299213" bottom="0.74803149606299213" header="0.31496062992125984" footer="0.31496062992125984"/>
  <pageSetup paperSize="9" scale="44" orientation="landscape" r:id="rId1"/>
  <headerFooter>
    <oddHeader>&amp;C&amp;"Aptos"&amp;12&amp;K000000 OFFICIAL-FOR PUBLIC RELEASE&amp;1#_x000D_</oddHeader>
    <oddFooter>&amp;C_x000D_&amp;1#&amp;"Aptos"&amp;12&amp;K000000 OFFICIAL-FOR PUBLIC RELEASE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A425097-6A2F-4794-8F63-8D7E5E1AA9FF}">
          <x14:formula1>
            <xm:f>ranges!$A$44:$A$45</xm:f>
          </x14:formula1>
          <xm:sqref>G8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1cd103-0302-4a32-9a4b-e115c950d959">
      <Terms xmlns="http://schemas.microsoft.com/office/infopath/2007/PartnerControls"/>
    </lcf76f155ced4ddcb4097134ff3c332f>
    <TaxCatchAll xmlns="50b62f6a-6a2d-4510-bfe7-b1a3c00072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C6D98A8BA9914F9CBD1D8D43561C2B" ma:contentTypeVersion="17" ma:contentTypeDescription="Create a new document." ma:contentTypeScope="" ma:versionID="e90a1077f26f33972ce50dce6692d918">
  <xsd:schema xmlns:xsd="http://www.w3.org/2001/XMLSchema" xmlns:xs="http://www.w3.org/2001/XMLSchema" xmlns:p="http://schemas.microsoft.com/office/2006/metadata/properties" xmlns:ns2="7e1cd103-0302-4a32-9a4b-e115c950d959" xmlns:ns3="50b62f6a-6a2d-4510-bfe7-b1a3c00072e4" targetNamespace="http://schemas.microsoft.com/office/2006/metadata/properties" ma:root="true" ma:fieldsID="9cb91861e7c7c9178f348d5009382f65" ns2:_="" ns3:_="">
    <xsd:import namespace="7e1cd103-0302-4a32-9a4b-e115c950d959"/>
    <xsd:import namespace="50b62f6a-6a2d-4510-bfe7-b1a3c00072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103-0302-4a32-9a4b-e115c950d9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b62f6a-6a2d-4510-bfe7-b1a3c00072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f8f9375-f870-4aeb-8b1d-501cd27259b9}" ma:internalName="TaxCatchAll" ma:showField="CatchAllData" ma:web="50b62f6a-6a2d-4510-bfe7-b1a3c0007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86559C-C381-484C-9B7A-F4466E79AE25}">
  <ds:schemaRefs>
    <ds:schemaRef ds:uri="http://schemas.microsoft.com/sharepoint/v3/contenttype/forms"/>
  </ds:schemaRefs>
</ds:datastoreItem>
</file>

<file path=customXml/itemProps2.xml><?xml version="1.0" encoding="utf-8"?>
<ds:datastoreItem xmlns:ds="http://schemas.openxmlformats.org/officeDocument/2006/customXml" ds:itemID="{D71C399E-D560-405D-A693-6A86DF1C82D7}">
  <ds:schemaRefs>
    <ds:schemaRef ds:uri="http://purl.org/dc/elements/1.1/"/>
    <ds:schemaRef ds:uri="http://purl.org/dc/terms/"/>
    <ds:schemaRef ds:uri="http://www.w3.org/XML/1998/namespace"/>
    <ds:schemaRef ds:uri="7e1cd103-0302-4a32-9a4b-e115c950d959"/>
    <ds:schemaRef ds:uri="http://schemas.openxmlformats.org/package/2006/metadata/core-properties"/>
    <ds:schemaRef ds:uri="http://purl.org/dc/dcmitype/"/>
    <ds:schemaRef ds:uri="http://schemas.microsoft.com/office/2006/documentManagement/types"/>
    <ds:schemaRef ds:uri="50b62f6a-6a2d-4510-bfe7-b1a3c00072e4"/>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1D3538E-AE33-4B5A-99F7-6B4D91E23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103-0302-4a32-9a4b-e115c950d959"/>
    <ds:schemaRef ds:uri="50b62f6a-6a2d-4510-bfe7-b1a3c0007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ff2627b-e365-4c50-8f1e-0699f40c3c6e}" enabled="1" method="Privileged" siteId="{078807bf-ce82-4688-bce0-0d811684dc46}"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README</vt:lpstr>
      <vt:lpstr>How to Use</vt:lpstr>
      <vt:lpstr>Analysis Overview</vt:lpstr>
      <vt:lpstr>Documentation Links</vt:lpstr>
      <vt:lpstr>Process Map</vt:lpstr>
      <vt:lpstr>Roles and Responsibilities</vt:lpstr>
      <vt:lpstr>Role Details</vt:lpstr>
      <vt:lpstr>QA Log</vt:lpstr>
      <vt:lpstr>Decision Log</vt:lpstr>
      <vt:lpstr>Risks and Issues Log</vt:lpstr>
      <vt:lpstr>Assumptions Log Guide</vt:lpstr>
      <vt:lpstr>Assumptions Log</vt:lpstr>
      <vt:lpstr>Ethics Assessment</vt:lpstr>
      <vt:lpstr>ranges</vt:lpstr>
      <vt:lpstr>analysis_overview_r_and_r_link</vt:lpstr>
      <vt:lpstr>assumption_quality</vt:lpstr>
      <vt:lpstr>assumption_sensitivity</vt:lpstr>
      <vt:lpstr>'Analysis Overview'!Print_Area</vt:lpstr>
      <vt:lpstr>'Decision Log'!Print_Area</vt:lpstr>
      <vt:lpstr>'Documentation Links'!Print_Area</vt:lpstr>
      <vt:lpstr>'Ethics Assessment'!Print_Area</vt:lpstr>
      <vt:lpstr>'How to Use'!Print_Area</vt:lpstr>
      <vt:lpstr>'Process Map'!Print_Area</vt:lpstr>
      <vt:lpstr>'QA Log'!Print_Area</vt:lpstr>
      <vt:lpstr>README!Print_Area</vt:lpstr>
      <vt:lpstr>'Risks and Issues Log'!Print_Area</vt:lpstr>
      <vt:lpstr>'Role Details'!Print_Area</vt:lpstr>
      <vt:lpstr>'Roles and Responsibilities'!Print_Area</vt:lpstr>
      <vt:lpstr>project_name</vt:lpstr>
      <vt:lpstr>r_and_r_link</vt:lpstr>
      <vt:lpstr>r_and_r_sheet</vt:lpstr>
      <vt:lpstr>risk_categories</vt:lpstr>
      <vt:lpstr>risk_impact</vt:lpstr>
      <vt:lpstr>risk_impact_text</vt:lpstr>
      <vt:lpstr>risk_issue_status</vt:lpstr>
      <vt:lpstr>risk_likelihood</vt:lpstr>
      <vt:lpstr>risk_likelihood_text</vt:lpstr>
      <vt:lpstr>role_details</vt:lpstr>
      <vt:lpstr>workbook_name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quality assurance documentation and logs including project overview, process map, roles and responsibilities, QA log, Decision Log, Risks and Issues Log, Assumptions Log and Ethics Assessment.</dc:title>
  <dc:subject/>
  <dc:creator/>
  <cp:keywords/>
  <dc:description/>
  <cp:lastModifiedBy/>
  <cp:revision>1</cp:revision>
  <dcterms:created xsi:type="dcterms:W3CDTF">2021-04-27T06:28:29Z</dcterms:created>
  <dcterms:modified xsi:type="dcterms:W3CDTF">2026-06-03T10:21:34Z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0x01010031C6D98A8BA9914F9CBD1D8D43561C2B</vt:lpwstr>
  </property>
  <property fmtid="{D5CDD505-2E9C-101B-9397-08002B2CF9AE}" pid="3" name="MSIP_Label_eca3f16c-393f-48b5-a5cb-cb7982a1d1a2_Enabled">
    <vt:lpwstr>true</vt:lpwstr>
  </property>
  <property fmtid="{D5CDD505-2E9C-101B-9397-08002B2CF9AE}" pid="4" name="MSIP_Label_eca3f16c-393f-48b5-a5cb-cb7982a1d1a2_SetDate">
    <vt:lpwstr>2022-06-09T09:51:42Z</vt:lpwstr>
  </property>
  <property fmtid="{D5CDD505-2E9C-101B-9397-08002B2CF9AE}" pid="5" name="MSIP_Label_eca3f16c-393f-48b5-a5cb-cb7982a1d1a2_Method">
    <vt:lpwstr>Privileged</vt:lpwstr>
  </property>
  <property fmtid="{D5CDD505-2E9C-101B-9397-08002B2CF9AE}" pid="6" name="MSIP_Label_eca3f16c-393f-48b5-a5cb-cb7982a1d1a2_Name">
    <vt:lpwstr>Internal</vt:lpwstr>
  </property>
  <property fmtid="{D5CDD505-2E9C-101B-9397-08002B2CF9AE}" pid="7" name="MSIP_Label_eca3f16c-393f-48b5-a5cb-cb7982a1d1a2_SiteId">
    <vt:lpwstr>ac52f73c-fd1a-4a9a-8e7a-4a248f3139e1</vt:lpwstr>
  </property>
  <property fmtid="{D5CDD505-2E9C-101B-9397-08002B2CF9AE}" pid="8" name="MSIP_Label_eca3f16c-393f-48b5-a5cb-cb7982a1d1a2_ActionId">
    <vt:lpwstr>6765ece6-c3a9-4c17-87b1-968db3dd4eba</vt:lpwstr>
  </property>
  <property fmtid="{D5CDD505-2E9C-101B-9397-08002B2CF9AE}" pid="9" name="MSIP_Label_eca3f16c-393f-48b5-a5cb-cb7982a1d1a2_ContentBits">
    <vt:lpwstr>2</vt:lpwstr>
  </property>
  <property fmtid="{D5CDD505-2E9C-101B-9397-08002B2CF9AE}" pid="10" name="MediaServiceImageTags">
    <vt:lpwstr/>
  </property>
</Properties>
</file>